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usanne\Documents\"/>
    </mc:Choice>
  </mc:AlternateContent>
  <xr:revisionPtr revIDLastSave="0" documentId="8_{D0AA73B1-B4F3-4199-8AE4-A22164267CC4}" xr6:coauthVersionLast="45" xr6:coauthVersionMax="45" xr10:uidLastSave="{00000000-0000-0000-0000-000000000000}"/>
  <bookViews>
    <workbookView xWindow="-120" yWindow="-120" windowWidth="29040" windowHeight="17640" tabRatio="500" xr2:uid="{00000000-000D-0000-FFFF-FFFF00000000}"/>
  </bookViews>
  <sheets>
    <sheet name="Blad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44" i="1"/>
  <c r="F46" i="1"/>
  <c r="F51" i="1"/>
  <c r="F53" i="1"/>
  <c r="F604" i="1"/>
  <c r="F617" i="1"/>
  <c r="F619" i="1"/>
  <c r="F575" i="1"/>
  <c r="F590" i="1"/>
  <c r="F592" i="1"/>
  <c r="F520" i="1"/>
  <c r="F499" i="1"/>
  <c r="F485" i="1"/>
  <c r="F481" i="1"/>
  <c r="F461" i="1"/>
  <c r="F454" i="1"/>
  <c r="F444" i="1"/>
  <c r="F437" i="1"/>
  <c r="F414" i="1"/>
  <c r="F392" i="1"/>
  <c r="F378" i="1"/>
  <c r="F311" i="1"/>
  <c r="F223" i="1"/>
  <c r="F125" i="1"/>
</calcChain>
</file>

<file path=xl/sharedStrings.xml><?xml version="1.0" encoding="utf-8"?>
<sst xmlns="http://schemas.openxmlformats.org/spreadsheetml/2006/main" count="551" uniqueCount="333">
  <si>
    <t>Förklaring till färgmarkeringarna</t>
  </si>
  <si>
    <t>Rött, betyder satsning alternativt ökade kostnader</t>
  </si>
  <si>
    <t>Grönt, betyder besparing alternativt lägre kostnader</t>
  </si>
  <si>
    <t>Bilaga 1 Ekonomisk ramar 20182019</t>
  </si>
  <si>
    <t>Medlemsavgift</t>
  </si>
  <si>
    <t>Statsbidrag</t>
  </si>
  <si>
    <t>Årets studentstad, se notering 3</t>
  </si>
  <si>
    <t>Summa</t>
  </si>
  <si>
    <t>KOSTNADER</t>
  </si>
  <si>
    <t>Kansliet</t>
  </si>
  <si>
    <t>Presidiet</t>
  </si>
  <si>
    <t>Styrelsen</t>
  </si>
  <si>
    <t>Komit och internationell verksamhet</t>
  </si>
  <si>
    <t>Medlemsaktiviteter</t>
  </si>
  <si>
    <t>SFSFUM</t>
  </si>
  <si>
    <t>Doktorrandkommittén</t>
  </si>
  <si>
    <t>Valberedningen</t>
  </si>
  <si>
    <t>Kommittén för kvalité</t>
  </si>
  <si>
    <t>SUMMA</t>
  </si>
  <si>
    <t>Bilaga 2, Budget 20192020 med noter</t>
  </si>
  <si>
    <t>INTÄKTER</t>
  </si>
  <si>
    <t>(Tusentals kronor)</t>
  </si>
  <si>
    <t>Medlemsavgift, se not 1</t>
  </si>
  <si>
    <t>Statsbidrag, se not 2</t>
  </si>
  <si>
    <t>Årets studentstad, se not 3</t>
  </si>
  <si>
    <t>Kansliet, se not 1</t>
  </si>
  <si>
    <t xml:space="preserve">Presidiet, se not 2 </t>
  </si>
  <si>
    <t>Styrelsen, se not 3</t>
  </si>
  <si>
    <t>Komit och internationell verksamhet, se not 4</t>
  </si>
  <si>
    <t>Medlemsaktiviteter, se not 5</t>
  </si>
  <si>
    <t>SFSFUM, se not 6</t>
  </si>
  <si>
    <t>Doktorandkommittén (DK), se not 7</t>
  </si>
  <si>
    <t>Valberedningen, se not 8</t>
  </si>
  <si>
    <t>SFS kvalitetskommitté (SQC), se not 9</t>
  </si>
  <si>
    <t>RESULTAT UNDERSKOTT</t>
  </si>
  <si>
    <t>INVESTERINGSBUDGET</t>
  </si>
  <si>
    <t>Modernisera SFS IT-miljö, se not 1</t>
  </si>
  <si>
    <t>Ta fram en guide för hur SFS funkar, se not 3</t>
  </si>
  <si>
    <t>Total påverkan på sparade medel</t>
  </si>
  <si>
    <t>NOTFÖRTECKNING</t>
  </si>
  <si>
    <t>Intäkter</t>
  </si>
  <si>
    <t>Statsbidraget brukar höjas med 40 000 kr, men för i år höjdes det med 100 000 kr,</t>
  </si>
  <si>
    <t>för kommande budget antar vi en höjning om 50 000 kr</t>
  </si>
  <si>
    <t xml:space="preserve">Årets studentsstad brukar sponsra SFS med 200 000 kr, i budgeten föreslås ett </t>
  </si>
  <si>
    <t xml:space="preserve"> intevall för sponsringen om 100 000 kr- 200 000 kr, budgeterar 100 000 kr</t>
  </si>
  <si>
    <t>Kostnader</t>
  </si>
  <si>
    <r>
      <rPr>
        <b/>
        <sz val="11"/>
        <color rgb="FF000000"/>
        <rFont val="Calibri"/>
      </rPr>
      <t>Kansliet</t>
    </r>
    <r>
      <rPr>
        <sz val="11"/>
        <color rgb="FF000000"/>
        <rFont val="Calibri"/>
      </rPr>
      <t xml:space="preserve"> borttagna egångskostnader om 300 000 kr, avseende flytt, genomförd och </t>
    </r>
  </si>
  <si>
    <t>att Modernisera SFS IT-miljö, som är flyttad till SFS investeringsbudget</t>
  </si>
  <si>
    <t>Ökade lönekostnader, enligt avtal, om 90 000 kr</t>
  </si>
  <si>
    <t xml:space="preserve">Anlita St:Lukas för, grupprocesser, Kick off, uppföljning, arbeta med </t>
  </si>
  <si>
    <t>ledningsgruppen, vid behov individuellt stöd, kostnad om 87 000 kr</t>
  </si>
  <si>
    <t xml:space="preserve">Lägre kostnader för avgiften till Arbetsgivaralliansen och SFS försäkring, </t>
  </si>
  <si>
    <t>pga att SFS har en lägre omsättning än tidigare</t>
  </si>
  <si>
    <t xml:space="preserve">Lägre driftkostnader för skrivare, ny mindre skrivare än tidigare </t>
  </si>
  <si>
    <t>Lägre kostnader för postbefodran, vi har inte en box längre och ingen utkörning</t>
  </si>
  <si>
    <t>Kostnader för boende i Almedalen, vandrarhem, kansliet/presidiet</t>
  </si>
  <si>
    <t>och ökade kostnader för båtresan</t>
  </si>
  <si>
    <t xml:space="preserve">Satsning på att utveckla SFS påverkansarbete, konsult för retorik, för sociala </t>
  </si>
  <si>
    <t>medier, påverkansarbete a 25 000 kr/aktivitet</t>
  </si>
  <si>
    <t>Platsbesök till medlemskåren som arrangerar SFSFUM, vid två tillfällen, 4 200 kr</t>
  </si>
  <si>
    <t>Förhandlat ner priset på omvärldsbevakningsverktyget</t>
  </si>
  <si>
    <t>Lägre kostnader för översättning ä planerat</t>
  </si>
  <si>
    <t>Lägre kostnader för avgiften till Ideell Arena, pga att SFS omsättning är lägre än</t>
  </si>
  <si>
    <t>tidigare</t>
  </si>
  <si>
    <t>Prishöjning på Teamengine, SFS intranät</t>
  </si>
  <si>
    <t>Ny kostnad för städning av lokalerna, som inte ingår i hyran,  1 500 kr per månad</t>
  </si>
  <si>
    <r>
      <rPr>
        <b/>
        <sz val="11"/>
        <color rgb="FF000000"/>
        <rFont val="Calibri"/>
      </rPr>
      <t>Presidiet</t>
    </r>
    <r>
      <rPr>
        <sz val="11"/>
        <color rgb="FF000000"/>
        <rFont val="Calibri"/>
      </rPr>
      <t xml:space="preserve"> har borttagna engångskostnader om 100 000 kr, se förklaringen under</t>
    </r>
  </si>
  <si>
    <t>noten för kansliet</t>
  </si>
  <si>
    <t>Arvodena kommer att höjas pga att basbeloppet höjs 1 januari 2019</t>
  </si>
  <si>
    <t>Styrelsen föreslår för SFSFUM, medlemskap i Vetenskap och Allmänhet</t>
  </si>
  <si>
    <r>
      <rPr>
        <b/>
        <sz val="11"/>
        <color rgb="FF000000"/>
        <rFont val="Calibri"/>
      </rPr>
      <t>Styrelsen</t>
    </r>
    <r>
      <rPr>
        <sz val="11"/>
        <color rgb="FF000000"/>
        <rFont val="Calibri"/>
      </rPr>
      <t>, i budgeten är en neddragning om 10 % genomförd</t>
    </r>
  </si>
  <si>
    <t>Tre personer gör platsbesök för att utse Årets studentstad, istället för två</t>
  </si>
  <si>
    <t>Avsatt en pott med pengar för styrelsen om de vill görs något särskillt under året</t>
  </si>
  <si>
    <t>Ytterligare ett fysiskt styrelsemöte</t>
  </si>
  <si>
    <t>Avsatt pengar till SFS 100 års jubileum</t>
  </si>
  <si>
    <r>
      <rPr>
        <b/>
        <sz val="11"/>
        <color rgb="FF000000"/>
        <rFont val="Calibri"/>
      </rPr>
      <t>Internationell verksamhet</t>
    </r>
    <r>
      <rPr>
        <sz val="11"/>
        <color rgb="FF000000"/>
        <rFont val="Calibri"/>
      </rPr>
      <t xml:space="preserve">, lägre avgift till ESU, eftersom SFS har en lägre </t>
    </r>
  </si>
  <si>
    <t>omsättning än tidigare</t>
  </si>
  <si>
    <r>
      <rPr>
        <b/>
        <sz val="11"/>
        <color rgb="FF000000"/>
        <rFont val="Calibri"/>
      </rPr>
      <t>Medlemsaktiviteter</t>
    </r>
    <r>
      <rPr>
        <sz val="11"/>
        <color rgb="FF000000"/>
        <rFont val="Calibri"/>
      </rPr>
      <t>, styrelsen vill återinföra Bootcamp, vilket medför ytterligare</t>
    </r>
  </si>
  <si>
    <t>kostnader om 50 000 kr</t>
  </si>
  <si>
    <r>
      <rPr>
        <b/>
        <sz val="11"/>
        <color rgb="FF000000"/>
        <rFont val="Calibri"/>
      </rPr>
      <t>SFSFUM</t>
    </r>
    <r>
      <rPr>
        <sz val="11"/>
        <color rgb="FF000000"/>
        <rFont val="Calibri"/>
      </rPr>
      <t>,  lägre kostnader för VoteIT, SFS digitala årsmöte än planerat</t>
    </r>
  </si>
  <si>
    <r>
      <rPr>
        <b/>
        <sz val="11"/>
        <color rgb="FF000000"/>
        <rFont val="Calibri"/>
      </rPr>
      <t>Doktorrandkommittén</t>
    </r>
    <r>
      <rPr>
        <sz val="11"/>
        <color rgb="FF000000"/>
        <rFont val="Calibri"/>
      </rPr>
      <t>, ambitionen  är  hög, därav utökad budget till 50 000 kr</t>
    </r>
  </si>
  <si>
    <r>
      <rPr>
        <b/>
        <sz val="11"/>
        <color rgb="FF000000"/>
        <rFont val="Calibri"/>
      </rPr>
      <t>Valberedningen</t>
    </r>
    <r>
      <rPr>
        <sz val="11"/>
        <color rgb="FF000000"/>
        <rFont val="Calibri"/>
      </rPr>
      <t>, besparing om 9 000 kr</t>
    </r>
  </si>
  <si>
    <t>SQC</t>
  </si>
  <si>
    <t>Förslaget är att det kvarstår för kommande budget och att budgetera för ett</t>
  </si>
  <si>
    <t>ytterligare möte.</t>
  </si>
  <si>
    <t>Investeringsbudget</t>
  </si>
  <si>
    <t>SFS ska handla upp en ny hemsida samt se över hela IT-miljön, projektet</t>
  </si>
  <si>
    <t>påbörjades förra verksamhetsåret men hade inga kostnader det året, vilket</t>
  </si>
  <si>
    <t>innebär att kostnaderna flyttas fram till kommande verksamhetsår</t>
  </si>
  <si>
    <t xml:space="preserve">Styrelsen föreslår att SFS tar fram en guide för hur SFS funkar, ett </t>
  </si>
  <si>
    <t>informationsmaterial till medlemskårerna, projektanställer en person i en månad</t>
  </si>
  <si>
    <t>BILAGA 3 KONKRETISERAD BUDGET 2019-2020</t>
  </si>
  <si>
    <t>Statsbidraget</t>
  </si>
  <si>
    <t>Årets studentstad</t>
  </si>
  <si>
    <t>KANSLIET</t>
  </si>
  <si>
    <t>Personal</t>
  </si>
  <si>
    <t>4 anställda, 2 % löneökning</t>
  </si>
  <si>
    <t>Lokalhyra, städning</t>
  </si>
  <si>
    <t>Resor:</t>
  </si>
  <si>
    <t>Almedalen</t>
  </si>
  <si>
    <t>Pressis, pol.sekrt. Deltar</t>
  </si>
  <si>
    <t>resor</t>
  </si>
  <si>
    <t>(1800 kr/resa tor)</t>
  </si>
  <si>
    <t>boende</t>
  </si>
  <si>
    <t>(vandrarhem 4 nätter a 1000 kr/natt)</t>
  </si>
  <si>
    <t>Pressis deltar på presskonferensen</t>
  </si>
  <si>
    <t>(700 kr/resa tor)</t>
  </si>
  <si>
    <t>Medlemsmöte ht</t>
  </si>
  <si>
    <t>Pressis, kanslichef och org.sekrt. Deltar</t>
  </si>
  <si>
    <t>(1000 kr/pers och natt)</t>
  </si>
  <si>
    <t>traktamente</t>
  </si>
  <si>
    <t>(230 kr/dag och pers)</t>
  </si>
  <si>
    <t>Medlemsmöte vt</t>
  </si>
  <si>
    <t>Pressis, kanslichef och org.sekrt. deltar</t>
  </si>
  <si>
    <t>mat</t>
  </si>
  <si>
    <t>( 2 fika a 50 kr, 2 lunch a 100 kr, 1 middag a 150 kr)</t>
  </si>
  <si>
    <t>3 anställda gör 2 platsbesök inför mötet</t>
  </si>
  <si>
    <t>(700 kr/resa)</t>
  </si>
  <si>
    <t>4 anställda deltar</t>
  </si>
  <si>
    <t>(700 kr/resa ons)</t>
  </si>
  <si>
    <t>(1000 kr/natt och pers., 4 nätter)</t>
  </si>
  <si>
    <t>(kanslimiddag)</t>
  </si>
  <si>
    <t>Reklam:</t>
  </si>
  <si>
    <t>Omvärldsbevakningsverktyg</t>
  </si>
  <si>
    <t>DN, SVD digitalt</t>
  </si>
  <si>
    <t>Pressis, pol.sekrt. deltar</t>
  </si>
  <si>
    <t>(230 kr/dag och pers, 4 dagar)</t>
  </si>
  <si>
    <t>Mingel</t>
  </si>
  <si>
    <t>deltagaravgift</t>
  </si>
  <si>
    <t>(700 kr/deltagare)</t>
  </si>
  <si>
    <t>(230 kr/dag och pers, 5 dagar)</t>
  </si>
  <si>
    <t>Skylt</t>
  </si>
  <si>
    <t>Översättning</t>
  </si>
  <si>
    <t>Underkonsulter:</t>
  </si>
  <si>
    <t>St Lukas</t>
  </si>
  <si>
    <t>(individstöd, stöd i grupprocesser, kick off,  konflikthantering)</t>
  </si>
  <si>
    <t>IT-konsult</t>
  </si>
  <si>
    <t>(support)</t>
  </si>
  <si>
    <t>Wint</t>
  </si>
  <si>
    <t>(ekonomibyrån)</t>
  </si>
  <si>
    <t>Sonera</t>
  </si>
  <si>
    <t>(revisionsbyrån)</t>
  </si>
  <si>
    <t>Westanders</t>
  </si>
  <si>
    <t>(utveckla påverkanarb.)</t>
  </si>
  <si>
    <t>Retorikkonsult</t>
  </si>
  <si>
    <t>(utveckla påverkansarb.)</t>
  </si>
  <si>
    <t>Sociala mediekonsult</t>
  </si>
  <si>
    <t>(utvckla påverkansarb.)</t>
  </si>
  <si>
    <t>Föreningsavgifter:</t>
  </si>
  <si>
    <t>Arbetsgivaralliansen</t>
  </si>
  <si>
    <t>Ideell Arena</t>
  </si>
  <si>
    <t>Förbrukningsmaterial/inventarier/program/reparation</t>
  </si>
  <si>
    <t>IT-kostnader:</t>
  </si>
  <si>
    <t>Webbhotell</t>
  </si>
  <si>
    <t>Hemsida</t>
  </si>
  <si>
    <t>Bredband</t>
  </si>
  <si>
    <t>Teamegine</t>
  </si>
  <si>
    <t>Mobilabonnemang</t>
  </si>
  <si>
    <t>Skrivare</t>
  </si>
  <si>
    <t>Övrigt:</t>
  </si>
  <si>
    <t>Friskvårdbidrag</t>
  </si>
  <si>
    <t>(2000 kr/anställd)</t>
  </si>
  <si>
    <t>Planeringsdagar ht/vt</t>
  </si>
  <si>
    <t>(500 kr/dag och anställd)</t>
  </si>
  <si>
    <t>Planeringsdagar led.gr. ht/vt</t>
  </si>
  <si>
    <t>(500 kr/dag)</t>
  </si>
  <si>
    <t>Gåvor</t>
  </si>
  <si>
    <t>Sommar /vinterfest och aktivitet</t>
  </si>
  <si>
    <t>(500 kr/anställd, fest, aktivitet)</t>
  </si>
  <si>
    <t>Fika/frukt</t>
  </si>
  <si>
    <t>Försäkringar</t>
  </si>
  <si>
    <t>Postbefodran</t>
  </si>
  <si>
    <t>Övrigt</t>
  </si>
  <si>
    <t>PRESIDIET</t>
  </si>
  <si>
    <t>(basbeloppet höjs)</t>
  </si>
  <si>
    <t>3 presidialer deltar</t>
  </si>
  <si>
    <t>(vandrarhem, 7 nätter a 1 000 kr/natt)</t>
  </si>
  <si>
    <t>1 presidial deltar på presskonferensen</t>
  </si>
  <si>
    <t>2 presidialer deltar</t>
  </si>
  <si>
    <t>(1000 kr/natt och pers.)</t>
  </si>
  <si>
    <t>( 2 fika a 50 kr, 2 luncher a 100 kr, 1 middag a 150 kr)</t>
  </si>
  <si>
    <t>(2 fika a 50 kr, 2 lunch a 100 kr, 1 middag a 150 kr)</t>
  </si>
  <si>
    <t>Hemresor</t>
  </si>
  <si>
    <t>2 presidialer, 8 st hemresor var</t>
  </si>
  <si>
    <t>Konferensdeltagande</t>
  </si>
  <si>
    <t>2 presidialer, 4st deltaganden var</t>
  </si>
  <si>
    <t>Pressbilder</t>
  </si>
  <si>
    <t>Visitkort</t>
  </si>
  <si>
    <t>Representation</t>
  </si>
  <si>
    <t>(1 presidial deltar på 6 högtider a 500 kr)</t>
  </si>
  <si>
    <t>S:t Lukas</t>
  </si>
  <si>
    <t>(ekonomibyrå)</t>
  </si>
  <si>
    <t>(revisionsbyrå)</t>
  </si>
  <si>
    <t>Retorikkonsult 1</t>
  </si>
  <si>
    <t>(förberedelse inför Almedalen)</t>
  </si>
  <si>
    <t xml:space="preserve">Retorikkonsult 2 </t>
  </si>
  <si>
    <t>Socialamedie konsult</t>
  </si>
  <si>
    <t xml:space="preserve">Westanders </t>
  </si>
  <si>
    <t>Include</t>
  </si>
  <si>
    <t>Vetenskap och allmänhet</t>
  </si>
  <si>
    <t>Förbrukningsmaterial/inventarier/program/rep</t>
  </si>
  <si>
    <t>(3350 kr/presidial)</t>
  </si>
  <si>
    <t>Årskort SL</t>
  </si>
  <si>
    <t>(9 010 kr/presidial)</t>
  </si>
  <si>
    <t>Rikskuponger</t>
  </si>
  <si>
    <t>(7 200kr/presidial)</t>
  </si>
  <si>
    <t>Planeringsdagar led.gr.ht/vt</t>
  </si>
  <si>
    <t>(500 kr/presidial och dag)</t>
  </si>
  <si>
    <t>Sommar/vinterfest och aktivitet</t>
  </si>
  <si>
    <t>(500 kr/presidial, fest, aktivitet)</t>
  </si>
  <si>
    <t>Fika</t>
  </si>
  <si>
    <t xml:space="preserve">Postbefodran </t>
  </si>
  <si>
    <t>STYRELSEN</t>
  </si>
  <si>
    <t>6 st styrelsemöten</t>
  </si>
  <si>
    <t>11 ledamöter, 1 verksamhetsrevisor</t>
  </si>
  <si>
    <t>kollektivtrafik</t>
  </si>
  <si>
    <t>(9 ledamöter, 1 verksamhetsrevisor)</t>
  </si>
  <si>
    <t>(9 ledamöter, 1 verksamhetsrevisor, 500 kr/boende)</t>
  </si>
  <si>
    <t>(9 ledamöter, 1 verksamhetsrevisor a 700 kr/resa tor)</t>
  </si>
  <si>
    <t>(3 fika a 20 kr, 3 luncher a 100 kr, 2 middagar a 150 kr)</t>
  </si>
  <si>
    <t>Extra fysiskt styrelsemöte</t>
  </si>
  <si>
    <t>Medelmsmöte ht</t>
  </si>
  <si>
    <t>2 ledamot deltar</t>
  </si>
  <si>
    <t>(500 kr/natt)</t>
  </si>
  <si>
    <t>(2 fika a 50 kr, 2 luncher a 100 kr, 1 middag a 150 kr)</t>
  </si>
  <si>
    <t>Medlemsmöte vt:</t>
  </si>
  <si>
    <t>2 ledamöter deltar</t>
  </si>
  <si>
    <t>11 ledamöter, 1 verksamhetsrevisor deltar</t>
  </si>
  <si>
    <t>(600 kr/natt, ledamot, 3 nätter)</t>
  </si>
  <si>
    <t>Överlämningshelg gamla styrelsen</t>
  </si>
  <si>
    <t>Torsdag eftermiddag till lördag lunch 11 ledamöter</t>
  </si>
  <si>
    <t>(700 kr/resa tor, 9 ledamöter)</t>
  </si>
  <si>
    <t>(500 kr/boende, 9 ledamöter)</t>
  </si>
  <si>
    <t xml:space="preserve">(3 fika a 20 kr, 2 lunch a 100 kr, 2 middagar a 150 kr) </t>
  </si>
  <si>
    <t>Överlämningshelg nya styrelsen</t>
  </si>
  <si>
    <t>Fredag lunch till söndag lunch, 11 ledamöter</t>
  </si>
  <si>
    <t>(700 kr/resa tor, 11 ledamöter)</t>
  </si>
  <si>
    <t>(500 kr/boende, 11 ledamöter)</t>
  </si>
  <si>
    <t>3 ledamöter i jurygr.  gör 2 platsbesök</t>
  </si>
  <si>
    <t>Deltagaravgift</t>
  </si>
  <si>
    <t>Avtackning</t>
  </si>
  <si>
    <t>Särskild satsning</t>
  </si>
  <si>
    <t>100 års jubiléet</t>
  </si>
  <si>
    <t>10 % neddragning</t>
  </si>
  <si>
    <t>INTERNATIONELL VERKSAMHET</t>
  </si>
  <si>
    <t>Komit-möte ht/vt</t>
  </si>
  <si>
    <t>ESC-möte ht/vt</t>
  </si>
  <si>
    <t>Nom-möte ht/vt</t>
  </si>
  <si>
    <t>BM-möte ht/vt</t>
  </si>
  <si>
    <t>Föreningsavgift:</t>
  </si>
  <si>
    <t>ESU</t>
  </si>
  <si>
    <t>(lägre avgift pga lägre omsättning)</t>
  </si>
  <si>
    <t>MEDLEMSAKTIVITETER</t>
  </si>
  <si>
    <t>Bootcamp ht:</t>
  </si>
  <si>
    <t>1 student från 52 medlemskårer deltar</t>
  </si>
  <si>
    <t>(500 kr/natt och pers)</t>
  </si>
  <si>
    <t>Medlemsmöte ht:</t>
  </si>
  <si>
    <t>Persnal:</t>
  </si>
  <si>
    <t>Arvode mötesordf.</t>
  </si>
  <si>
    <t>(725 kr/dag och ordf. 4 st., 3 dagar)</t>
  </si>
  <si>
    <t>Funktionärer, 18 st</t>
  </si>
  <si>
    <t>(600 kr/natt, 3 nätter)</t>
  </si>
  <si>
    <t>(700 kr/funktionär)</t>
  </si>
  <si>
    <t>VoteIT</t>
  </si>
  <si>
    <t>(konsult som deltar på mötet, teknisk support)</t>
  </si>
  <si>
    <t>Utbildning:</t>
  </si>
  <si>
    <t xml:space="preserve"> VoteIT</t>
  </si>
  <si>
    <t>(torgfunktionärer, styrelse, kansli)</t>
  </si>
  <si>
    <t>DOKTORRANDKOMMITTÉN</t>
  </si>
  <si>
    <t>EURODOC</t>
  </si>
  <si>
    <t>VALBEREDNINGEN</t>
  </si>
  <si>
    <t>Valberedningens möten</t>
  </si>
  <si>
    <t>Valprocessen</t>
  </si>
  <si>
    <t>Möte ht/vt</t>
  </si>
  <si>
    <t>Utbildning</t>
  </si>
  <si>
    <t>BILAGA 4 SFS FASTA OCH RÖRLIGA KOSTNADER KOPPLAT TILL VERKSAMHETEN</t>
  </si>
  <si>
    <t>Detta är en illustration över SFS kostnader, för att åskådliggöra vart SFS</t>
  </si>
  <si>
    <t>pengar går till. Detta ska endast ge en övergripande bild och inga djupare</t>
  </si>
  <si>
    <t>analyser har gjorts för att särskilja fasta kostnader respektive rörliga kostnader</t>
  </si>
  <si>
    <t>SFS FASTA KOSTNADER KOPPLAT TILL VERKSAMHETEN</t>
  </si>
  <si>
    <t>Påverkansprocesser:</t>
  </si>
  <si>
    <t>Finns inga fasta kostnader</t>
  </si>
  <si>
    <t>Demokratiska processer:</t>
  </si>
  <si>
    <t>Presidium</t>
  </si>
  <si>
    <t>Internationell verksamhet</t>
  </si>
  <si>
    <t>Medlemsaktiviteterna</t>
  </si>
  <si>
    <t>Stödprocesser:</t>
  </si>
  <si>
    <t>Lokaler</t>
  </si>
  <si>
    <t>TOTALA SUMMAN</t>
  </si>
  <si>
    <t>SFS RÖRLIGA KOSTNADER KOPPLAT TILL VERKSAMHETEN</t>
  </si>
  <si>
    <t>Almedalen, resor, traktamente, mingel</t>
  </si>
  <si>
    <t>Årets studentstad, resor</t>
  </si>
  <si>
    <t>Digitala prenumerationer DN, SVD</t>
  </si>
  <si>
    <t>Deltagaravgifter, ESU</t>
  </si>
  <si>
    <t>Påverkanskonsult</t>
  </si>
  <si>
    <t>Konsult socialamedier</t>
  </si>
  <si>
    <t>Finns inga rörliga kostnader</t>
  </si>
  <si>
    <t xml:space="preserve">Kunsulter: </t>
  </si>
  <si>
    <t>översättare</t>
  </si>
  <si>
    <t>Ledningsstöd, kompetensutveckling</t>
  </si>
  <si>
    <t>IT</t>
  </si>
  <si>
    <t>Ekonomibyrå</t>
  </si>
  <si>
    <t>Revisionsbyrå</t>
  </si>
  <si>
    <t>IT-kostnader</t>
  </si>
  <si>
    <t xml:space="preserve">Driftkostnad skrivare, </t>
  </si>
  <si>
    <t>Teamengine</t>
  </si>
  <si>
    <t>Personalvård</t>
  </si>
  <si>
    <t>Cirkeldiagram 1.</t>
  </si>
  <si>
    <t>Fasta kostnader</t>
  </si>
  <si>
    <t>Rörliga kostnader</t>
  </si>
  <si>
    <t>SFS fasta kostnader</t>
  </si>
  <si>
    <t>Påverkansprocesser fasta kostnader</t>
  </si>
  <si>
    <t>Demokratiska processer fasta kostnader</t>
  </si>
  <si>
    <t>Stödprocesser fasta kostnader</t>
  </si>
  <si>
    <t>Påverkansprocesser rörliga kostnader</t>
  </si>
  <si>
    <t>Demokratiska processer röliga kostnader</t>
  </si>
  <si>
    <t>Stödprocesser rörliga kostnader</t>
  </si>
  <si>
    <t>BILAGA 5 SFS PROGNOSER 2020-2022</t>
  </si>
  <si>
    <t>Notera att dessa i stort endast innehåller uppräckningar av kostnader som lön.</t>
  </si>
  <si>
    <t>Det finns ingen djupare analys av kostnadsminskningar</t>
  </si>
  <si>
    <t>Detta finns för att ni ska kunna se utvecklingen av ekonomin</t>
  </si>
  <si>
    <t>om allt annat hålls på samma nivå</t>
  </si>
  <si>
    <t>1. PROGNOS 2020-2021</t>
  </si>
  <si>
    <t>(Uppskattad ökning om 50 000 kr)</t>
  </si>
  <si>
    <t>(löneökning om 2%, 90 000 kr)</t>
  </si>
  <si>
    <t>(utökad styrelse från 11 till 15, 30 000 kr)</t>
  </si>
  <si>
    <t>(extra styrelsemöte borttaget -20 000 kr)</t>
  </si>
  <si>
    <t>RESULTAT</t>
  </si>
  <si>
    <t>2. PROGNOS 2021-2022</t>
  </si>
  <si>
    <t>Dokumentet finns som excelfil på TeamEngine.</t>
  </si>
  <si>
    <t xml:space="preserve"> Be din delegationledare om dokumentet om du själv inte har tillgång till TeamEngine</t>
  </si>
  <si>
    <t>70 000 kr mindre än tidigare pga färre medlemmar</t>
  </si>
  <si>
    <t>Medlemsavgift är 6 kr per helårsstudent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</si>
</sst>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b/>
      <i/>
      <sz val="11"/>
      <name val="Calibri"/>
    </font>
    <font>
      <b/>
      <i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8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rgb="FFFFC000"/>
      </patternFill>
    </fill>
    <fill>
      <patternFill patternType="solid">
        <fgColor rgb="FFFFD965"/>
        <bgColor rgb="FFFFD965"/>
      </patternFill>
    </fill>
    <fill>
      <patternFill patternType="solid">
        <fgColor rgb="FFBF9000"/>
        <bgColor rgb="FFBF9000"/>
      </patternFill>
    </fill>
    <fill>
      <patternFill patternType="solid">
        <fgColor rgb="FF70AD47"/>
        <bgColor rgb="FF70AD47"/>
      </patternFill>
    </fill>
    <fill>
      <patternFill patternType="solid">
        <fgColor rgb="FFF6B26B"/>
        <bgColor rgb="FFF6B26B"/>
      </patternFill>
    </fill>
    <fill>
      <patternFill patternType="solid">
        <fgColor rgb="FFBDD6EE"/>
        <bgColor rgb="FFBDD6EE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70C0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548135"/>
        <bgColor rgb="FF548135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 applyFont="1" applyAlignment="1"/>
    <xf numFmtId="14" fontId="0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0" xfId="0" applyFont="1" applyFill="1" applyAlignment="1"/>
    <xf numFmtId="0" fontId="1" fillId="4" borderId="0" xfId="0" applyFont="1" applyFill="1"/>
    <xf numFmtId="0" fontId="1" fillId="5" borderId="0" xfId="0" applyFont="1" applyFill="1" applyAlignment="1"/>
    <xf numFmtId="0" fontId="2" fillId="5" borderId="0" xfId="0" applyFont="1" applyFill="1"/>
    <xf numFmtId="0" fontId="0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0" fillId="0" borderId="0" xfId="0" applyFont="1" applyAlignment="1"/>
    <xf numFmtId="0" fontId="3" fillId="6" borderId="0" xfId="0" applyFont="1" applyFill="1" applyAlignment="1"/>
    <xf numFmtId="0" fontId="2" fillId="6" borderId="0" xfId="0" applyFont="1" applyFill="1"/>
    <xf numFmtId="0" fontId="4" fillId="6" borderId="0" xfId="0" applyFont="1" applyFill="1" applyAlignment="1"/>
    <xf numFmtId="0" fontId="4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0" borderId="0" xfId="0" applyFont="1" applyAlignment="1"/>
    <xf numFmtId="0" fontId="0" fillId="4" borderId="1" xfId="0" applyFont="1" applyFill="1" applyBorder="1"/>
    <xf numFmtId="0" fontId="0" fillId="4" borderId="1" xfId="0" applyFont="1" applyFill="1" applyBorder="1" applyAlignment="1"/>
    <xf numFmtId="0" fontId="1" fillId="7" borderId="1" xfId="0" applyFont="1" applyFill="1" applyBorder="1"/>
    <xf numFmtId="0" fontId="0" fillId="7" borderId="1" xfId="0" applyFont="1" applyFill="1" applyBorder="1"/>
    <xf numFmtId="0" fontId="3" fillId="6" borderId="1" xfId="0" applyFont="1" applyFill="1" applyBorder="1"/>
    <xf numFmtId="0" fontId="4" fillId="6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3" fillId="6" borderId="1" xfId="0" applyFont="1" applyFill="1" applyBorder="1" applyAlignment="1"/>
    <xf numFmtId="0" fontId="0" fillId="6" borderId="1" xfId="0" applyFont="1" applyFill="1" applyBorder="1"/>
    <xf numFmtId="0" fontId="1" fillId="6" borderId="1" xfId="0" applyFont="1" applyFill="1" applyBorder="1"/>
    <xf numFmtId="0" fontId="3" fillId="8" borderId="1" xfId="0" applyFont="1" applyFill="1" applyBorder="1"/>
    <xf numFmtId="0" fontId="0" fillId="8" borderId="1" xfId="0" applyFont="1" applyFill="1" applyBorder="1"/>
    <xf numFmtId="3" fontId="1" fillId="8" borderId="1" xfId="0" applyNumberFormat="1" applyFont="1" applyFill="1" applyBorder="1"/>
    <xf numFmtId="3" fontId="1" fillId="4" borderId="1" xfId="0" applyNumberFormat="1" applyFont="1" applyFill="1" applyBorder="1"/>
    <xf numFmtId="0" fontId="3" fillId="9" borderId="1" xfId="0" applyFont="1" applyFill="1" applyBorder="1"/>
    <xf numFmtId="0" fontId="0" fillId="9" borderId="1" xfId="0" applyFont="1" applyFill="1" applyBorder="1"/>
    <xf numFmtId="3" fontId="1" fillId="9" borderId="1" xfId="0" applyNumberFormat="1" applyFont="1" applyFill="1" applyBorder="1"/>
    <xf numFmtId="3" fontId="0" fillId="9" borderId="1" xfId="0" applyNumberFormat="1" applyFont="1" applyFill="1" applyBorder="1"/>
    <xf numFmtId="0" fontId="3" fillId="10" borderId="0" xfId="0" applyFont="1" applyFill="1" applyAlignment="1"/>
    <xf numFmtId="0" fontId="0" fillId="10" borderId="0" xfId="0" applyFont="1" applyFill="1"/>
    <xf numFmtId="3" fontId="1" fillId="10" borderId="0" xfId="0" applyNumberFormat="1" applyFont="1" applyFill="1"/>
    <xf numFmtId="0" fontId="3" fillId="4" borderId="0" xfId="0" applyFont="1" applyFill="1"/>
    <xf numFmtId="0" fontId="0" fillId="4" borderId="0" xfId="0" applyFont="1" applyFill="1"/>
    <xf numFmtId="3" fontId="1" fillId="4" borderId="0" xfId="0" applyNumberFormat="1" applyFont="1" applyFill="1"/>
    <xf numFmtId="0" fontId="0" fillId="3" borderId="1" xfId="0" applyFont="1" applyFill="1" applyBorder="1"/>
    <xf numFmtId="0" fontId="0" fillId="2" borderId="1" xfId="0" applyFont="1" applyFill="1" applyBorder="1"/>
    <xf numFmtId="0" fontId="1" fillId="2" borderId="1" xfId="0" applyFont="1" applyFill="1" applyBorder="1" applyAlignment="1"/>
    <xf numFmtId="0" fontId="4" fillId="4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6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6" fillId="6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1" fillId="6" borderId="1" xfId="0" applyFont="1" applyFill="1" applyBorder="1" applyAlignment="1"/>
    <xf numFmtId="0" fontId="0" fillId="0" borderId="0" xfId="0" applyFont="1"/>
    <xf numFmtId="0" fontId="0" fillId="0" borderId="0" xfId="0" applyFont="1" applyAlignment="1"/>
    <xf numFmtId="0" fontId="4" fillId="6" borderId="1" xfId="0" applyFont="1" applyFill="1" applyBorder="1" applyAlignment="1"/>
    <xf numFmtId="0" fontId="2" fillId="0" borderId="0" xfId="0" applyFont="1" applyAlignment="1"/>
    <xf numFmtId="0" fontId="1" fillId="11" borderId="1" xfId="0" applyFont="1" applyFill="1" applyBorder="1"/>
    <xf numFmtId="0" fontId="0" fillId="11" borderId="1" xfId="0" applyFont="1" applyFill="1" applyBorder="1"/>
    <xf numFmtId="0" fontId="3" fillId="12" borderId="1" xfId="0" applyFont="1" applyFill="1" applyBorder="1"/>
    <xf numFmtId="0" fontId="4" fillId="12" borderId="1" xfId="0" applyFont="1" applyFill="1" applyBorder="1"/>
    <xf numFmtId="0" fontId="3" fillId="12" borderId="1" xfId="0" applyFont="1" applyFill="1" applyBorder="1" applyAlignment="1"/>
    <xf numFmtId="0" fontId="0" fillId="12" borderId="1" xfId="0" applyFont="1" applyFill="1" applyBorder="1"/>
    <xf numFmtId="0" fontId="1" fillId="12" borderId="1" xfId="0" applyFont="1" applyFill="1" applyBorder="1"/>
    <xf numFmtId="0" fontId="3" fillId="13" borderId="1" xfId="0" applyFont="1" applyFill="1" applyBorder="1" applyAlignment="1"/>
    <xf numFmtId="0" fontId="0" fillId="13" borderId="1" xfId="0" applyFont="1" applyFill="1" applyBorder="1"/>
    <xf numFmtId="0" fontId="1" fillId="13" borderId="1" xfId="0" applyFont="1" applyFill="1" applyBorder="1" applyAlignment="1"/>
    <xf numFmtId="0" fontId="1" fillId="9" borderId="1" xfId="0" applyFont="1" applyFill="1" applyBorder="1"/>
    <xf numFmtId="0" fontId="1" fillId="14" borderId="1" xfId="0" applyFont="1" applyFill="1" applyBorder="1"/>
    <xf numFmtId="0" fontId="0" fillId="14" borderId="1" xfId="0" applyFont="1" applyFill="1" applyBorder="1"/>
    <xf numFmtId="0" fontId="3" fillId="15" borderId="1" xfId="0" applyFont="1" applyFill="1" applyBorder="1"/>
    <xf numFmtId="0" fontId="4" fillId="15" borderId="1" xfId="0" applyFont="1" applyFill="1" applyBorder="1"/>
    <xf numFmtId="0" fontId="3" fillId="15" borderId="1" xfId="0" applyFont="1" applyFill="1" applyBorder="1" applyAlignment="1"/>
    <xf numFmtId="0" fontId="0" fillId="15" borderId="1" xfId="0" applyFont="1" applyFill="1" applyBorder="1"/>
    <xf numFmtId="0" fontId="1" fillId="15" borderId="1" xfId="0" applyFont="1" applyFill="1" applyBorder="1"/>
    <xf numFmtId="0" fontId="3" fillId="16" borderId="1" xfId="0" applyFont="1" applyFill="1" applyBorder="1" applyAlignment="1"/>
    <xf numFmtId="0" fontId="0" fillId="16" borderId="1" xfId="0" applyFont="1" applyFill="1" applyBorder="1"/>
    <xf numFmtId="0" fontId="1" fillId="16" borderId="1" xfId="0" applyFont="1" applyFill="1" applyBorder="1" applyAlignment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sv-SE"/>
              <a:t>SFS kostnader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</c:spPr>
          <c:invertIfNegative val="1"/>
          <c:cat>
            <c:strRef>
              <c:f>Blad1!$A$526:$A$527</c:f>
              <c:strCache>
                <c:ptCount val="2"/>
                <c:pt idx="0">
                  <c:v>Fasta kostnader</c:v>
                </c:pt>
                <c:pt idx="1">
                  <c:v>Rörliga kostnader</c:v>
                </c:pt>
              </c:strCache>
            </c:strRef>
          </c:cat>
          <c:val>
            <c:numRef>
              <c:f>Blad1!$F$526:$F$527</c:f>
              <c:numCache>
                <c:formatCode>General</c:formatCode>
                <c:ptCount val="2"/>
                <c:pt idx="0">
                  <c:v>5665</c:v>
                </c:pt>
                <c:pt idx="1">
                  <c:v>914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0B-45FF-B3E4-BDC620301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009752"/>
        <c:axId val="2101292872"/>
      </c:barChart>
      <c:catAx>
        <c:axId val="2139009752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v-SE"/>
          </a:p>
        </c:txPr>
        <c:crossAx val="2101292872"/>
        <c:crosses val="autoZero"/>
        <c:auto val="1"/>
        <c:lblAlgn val="ctr"/>
        <c:lblOffset val="100"/>
        <c:noMultiLvlLbl val="1"/>
      </c:catAx>
      <c:valAx>
        <c:axId val="210129287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v-SE"/>
          </a:p>
        </c:txPr>
        <c:crossAx val="213900975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sv-SE"/>
              <a:t>Fasta kostnader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C000"/>
            </a:solidFill>
          </c:spPr>
          <c:invertIfNegative val="1"/>
          <c:cat>
            <c:strRef>
              <c:f>Blad1!$A$539:$A$541</c:f>
              <c:strCache>
                <c:ptCount val="3"/>
                <c:pt idx="0">
                  <c:v>Påverkansprocesser fasta kostnader</c:v>
                </c:pt>
                <c:pt idx="1">
                  <c:v>Demokratiska processer fasta kostnader</c:v>
                </c:pt>
                <c:pt idx="2">
                  <c:v>Stödprocesser fasta kostnader</c:v>
                </c:pt>
              </c:strCache>
            </c:strRef>
          </c:cat>
          <c:val>
            <c:numRef>
              <c:f>Blad1!$E$539:$E$541</c:f>
              <c:numCache>
                <c:formatCode>General</c:formatCode>
                <c:ptCount val="3"/>
                <c:pt idx="0">
                  <c:v>0</c:v>
                </c:pt>
                <c:pt idx="1">
                  <c:v>2315</c:v>
                </c:pt>
                <c:pt idx="2">
                  <c:v>3350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23C-45EC-91CA-7A4D067C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4442712"/>
        <c:axId val="2081936152"/>
      </c:barChart>
      <c:catAx>
        <c:axId val="-2144442712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v-SE"/>
          </a:p>
        </c:txPr>
        <c:crossAx val="2081936152"/>
        <c:crosses val="autoZero"/>
        <c:auto val="1"/>
        <c:lblAlgn val="ctr"/>
        <c:lblOffset val="100"/>
        <c:noMultiLvlLbl val="1"/>
      </c:catAx>
      <c:valAx>
        <c:axId val="208193615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v-SE"/>
          </a:p>
        </c:txPr>
        <c:crossAx val="-2144442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sv-SE"/>
              <a:t>Rörliga kostnader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0AD47"/>
            </a:solidFill>
          </c:spPr>
          <c:invertIfNegative val="1"/>
          <c:cat>
            <c:strRef>
              <c:f>Blad1!$A$552:$A$554</c:f>
              <c:strCache>
                <c:ptCount val="3"/>
                <c:pt idx="0">
                  <c:v>Påverkansprocesser rörliga kostnader</c:v>
                </c:pt>
                <c:pt idx="1">
                  <c:v>Demokratiska processer röliga kostnader</c:v>
                </c:pt>
                <c:pt idx="2">
                  <c:v>Stödprocesser rörliga kostnader</c:v>
                </c:pt>
              </c:strCache>
            </c:strRef>
          </c:cat>
          <c:val>
            <c:numRef>
              <c:f>Blad1!$F$552:$F$554</c:f>
              <c:numCache>
                <c:formatCode>General</c:formatCode>
                <c:ptCount val="3"/>
                <c:pt idx="0">
                  <c:v>306.5</c:v>
                </c:pt>
                <c:pt idx="1">
                  <c:v>0</c:v>
                </c:pt>
                <c:pt idx="2">
                  <c:v>607.20000000000005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C0F-4E81-8799-CC8330D8F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105848"/>
        <c:axId val="2104788936"/>
      </c:barChart>
      <c:catAx>
        <c:axId val="2137105848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v-SE"/>
          </a:p>
        </c:txPr>
        <c:crossAx val="2104788936"/>
        <c:crosses val="autoZero"/>
        <c:auto val="1"/>
        <c:lblAlgn val="ctr"/>
        <c:lblOffset val="100"/>
        <c:noMultiLvlLbl val="1"/>
      </c:catAx>
      <c:valAx>
        <c:axId val="210478893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v-SE"/>
          </a:p>
        </c:txPr>
        <c:crossAx val="213710584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523</xdr:row>
      <xdr:rowOff>0</xdr:rowOff>
    </xdr:from>
    <xdr:ext cx="4400550" cy="2686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38100</xdr:colOff>
      <xdr:row>537</xdr:row>
      <xdr:rowOff>9525</xdr:rowOff>
    </xdr:from>
    <xdr:ext cx="4362450" cy="24384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47625</xdr:colOff>
      <xdr:row>549</xdr:row>
      <xdr:rowOff>180975</xdr:rowOff>
    </xdr:from>
    <xdr:ext cx="4314825" cy="237172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2"/>
  <sheetViews>
    <sheetView tabSelected="1" topLeftCell="A38" workbookViewId="0">
      <selection activeCell="F54" sqref="F54"/>
    </sheetView>
  </sheetViews>
  <sheetFormatPr defaultColWidth="14.42578125" defaultRowHeight="15" customHeight="1"/>
  <cols>
    <col min="1" max="1" width="11.28515625" customWidth="1"/>
    <col min="2" max="26" width="8.7109375" customWidth="1"/>
  </cols>
  <sheetData>
    <row r="1" spans="1:9">
      <c r="A1" s="1" t="s">
        <v>329</v>
      </c>
    </row>
    <row r="2" spans="1:9">
      <c r="A2" s="58" t="s">
        <v>330</v>
      </c>
      <c r="I2" s="2"/>
    </row>
    <row r="3" spans="1:9">
      <c r="A3" s="2"/>
      <c r="I3" s="2"/>
    </row>
    <row r="4" spans="1:9">
      <c r="A4" s="2" t="s">
        <v>0</v>
      </c>
      <c r="I4" s="2"/>
    </row>
    <row r="5" spans="1:9">
      <c r="A5" s="3"/>
      <c r="B5" t="s">
        <v>1</v>
      </c>
      <c r="I5" s="2"/>
    </row>
    <row r="6" spans="1:9">
      <c r="A6" s="4"/>
      <c r="B6" t="s">
        <v>2</v>
      </c>
      <c r="I6" s="2"/>
    </row>
    <row r="7" spans="1:9">
      <c r="A7" s="5"/>
      <c r="I7" s="2"/>
    </row>
    <row r="8" spans="1:9">
      <c r="A8" s="6" t="s">
        <v>3</v>
      </c>
      <c r="I8" s="2"/>
    </row>
    <row r="9" spans="1:9">
      <c r="A9" s="7"/>
      <c r="I9" s="2"/>
    </row>
    <row r="10" spans="1:9">
      <c r="A10" s="8" t="s">
        <v>4</v>
      </c>
      <c r="B10" s="9"/>
      <c r="C10" s="9"/>
      <c r="D10" s="9"/>
      <c r="E10" s="9"/>
      <c r="F10" s="10">
        <v>1576</v>
      </c>
      <c r="G10" s="9"/>
      <c r="I10" s="2"/>
    </row>
    <row r="11" spans="1:9">
      <c r="A11" s="8" t="s">
        <v>5</v>
      </c>
      <c r="B11" s="9"/>
      <c r="C11" s="9"/>
      <c r="D11" s="9"/>
      <c r="E11" s="9"/>
      <c r="F11" s="10">
        <v>4380</v>
      </c>
      <c r="G11" s="9"/>
      <c r="I11" s="2"/>
    </row>
    <row r="12" spans="1:9">
      <c r="A12" s="8" t="s">
        <v>6</v>
      </c>
      <c r="B12" s="9"/>
      <c r="C12" s="9"/>
      <c r="D12" s="9"/>
      <c r="E12" s="9"/>
      <c r="F12" s="10">
        <v>200</v>
      </c>
      <c r="G12" s="9"/>
      <c r="I12" s="2"/>
    </row>
    <row r="13" spans="1:9">
      <c r="A13" s="8" t="s">
        <v>7</v>
      </c>
      <c r="B13" s="9"/>
      <c r="C13" s="9"/>
      <c r="D13" s="9"/>
      <c r="E13" s="9"/>
      <c r="F13" s="11">
        <v>6156</v>
      </c>
      <c r="G13" s="9"/>
      <c r="I13" s="2"/>
    </row>
    <row r="14" spans="1:9">
      <c r="A14" s="12"/>
      <c r="F14" s="12"/>
      <c r="I14" s="2"/>
    </row>
    <row r="15" spans="1:9">
      <c r="A15" s="13" t="s">
        <v>8</v>
      </c>
      <c r="B15" s="14"/>
      <c r="C15" s="14"/>
      <c r="D15" s="14"/>
      <c r="E15" s="14"/>
      <c r="F15" s="15"/>
      <c r="G15" s="14"/>
      <c r="I15" s="2"/>
    </row>
    <row r="16" spans="1:9">
      <c r="A16" s="13" t="s">
        <v>9</v>
      </c>
      <c r="B16" s="14"/>
      <c r="C16" s="14"/>
      <c r="D16" s="14"/>
      <c r="E16" s="14"/>
      <c r="F16" s="16">
        <v>4030</v>
      </c>
      <c r="G16" s="14"/>
      <c r="I16" s="2"/>
    </row>
    <row r="17" spans="1:15">
      <c r="A17" s="13" t="s">
        <v>10</v>
      </c>
      <c r="B17" s="14"/>
      <c r="C17" s="14"/>
      <c r="D17" s="14"/>
      <c r="E17" s="14"/>
      <c r="F17" s="16">
        <v>1480</v>
      </c>
      <c r="G17" s="14"/>
      <c r="I17" s="2"/>
    </row>
    <row r="18" spans="1:15">
      <c r="A18" s="13" t="s">
        <v>11</v>
      </c>
      <c r="B18" s="14"/>
      <c r="C18" s="14"/>
      <c r="D18" s="14"/>
      <c r="E18" s="14"/>
      <c r="F18" s="16">
        <v>200</v>
      </c>
      <c r="G18" s="14"/>
      <c r="I18" s="2"/>
    </row>
    <row r="19" spans="1:15">
      <c r="A19" s="13" t="s">
        <v>12</v>
      </c>
      <c r="B19" s="14"/>
      <c r="C19" s="14"/>
      <c r="D19" s="14"/>
      <c r="E19" s="14"/>
      <c r="F19" s="16">
        <v>240</v>
      </c>
      <c r="G19" s="14"/>
      <c r="I19" s="2"/>
    </row>
    <row r="20" spans="1:15">
      <c r="A20" s="13" t="s">
        <v>13</v>
      </c>
      <c r="B20" s="14"/>
      <c r="C20" s="14"/>
      <c r="D20" s="14"/>
      <c r="E20" s="14"/>
      <c r="F20" s="16">
        <v>100</v>
      </c>
      <c r="G20" s="14"/>
      <c r="I20" s="2"/>
    </row>
    <row r="21" spans="1:15">
      <c r="A21" s="13" t="s">
        <v>14</v>
      </c>
      <c r="B21" s="14"/>
      <c r="C21" s="14"/>
      <c r="D21" s="14"/>
      <c r="E21" s="14"/>
      <c r="F21" s="16">
        <v>140</v>
      </c>
      <c r="G21" s="14"/>
      <c r="I21" s="2"/>
    </row>
    <row r="22" spans="1:15">
      <c r="A22" s="13" t="s">
        <v>15</v>
      </c>
      <c r="B22" s="14"/>
      <c r="C22" s="14"/>
      <c r="D22" s="14"/>
      <c r="E22" s="14"/>
      <c r="F22" s="16">
        <v>30</v>
      </c>
      <c r="G22" s="14"/>
      <c r="I22" s="2"/>
    </row>
    <row r="23" spans="1:15">
      <c r="A23" s="13" t="s">
        <v>16</v>
      </c>
      <c r="B23" s="14"/>
      <c r="C23" s="14"/>
      <c r="D23" s="14"/>
      <c r="E23" s="14"/>
      <c r="F23" s="16">
        <v>50</v>
      </c>
      <c r="G23" s="14"/>
      <c r="I23" s="2"/>
    </row>
    <row r="24" spans="1:15">
      <c r="A24" s="13" t="s">
        <v>17</v>
      </c>
      <c r="B24" s="14"/>
      <c r="C24" s="14"/>
      <c r="D24" s="14"/>
      <c r="E24" s="14"/>
      <c r="F24" s="16">
        <v>10</v>
      </c>
      <c r="G24" s="14"/>
      <c r="I24" s="2"/>
    </row>
    <row r="25" spans="1:15">
      <c r="A25" s="13" t="s">
        <v>18</v>
      </c>
      <c r="B25" s="14"/>
      <c r="C25" s="14"/>
      <c r="D25" s="14"/>
      <c r="E25" s="14"/>
      <c r="F25" s="17">
        <v>6280</v>
      </c>
      <c r="G25" s="14"/>
      <c r="I25" s="2"/>
    </row>
    <row r="26" spans="1:15">
      <c r="A26" s="2"/>
    </row>
    <row r="27" spans="1:15">
      <c r="A27" s="18" t="s">
        <v>19</v>
      </c>
    </row>
    <row r="28" spans="1:15">
      <c r="A28" s="5" t="s">
        <v>20</v>
      </c>
      <c r="B28" s="19"/>
      <c r="C28" s="19"/>
      <c r="D28" s="19"/>
      <c r="E28" s="19"/>
      <c r="F28" s="20" t="s">
        <v>21</v>
      </c>
      <c r="G28" s="19"/>
      <c r="I28" s="2"/>
    </row>
    <row r="29" spans="1:15">
      <c r="A29" s="21" t="s">
        <v>22</v>
      </c>
      <c r="B29" s="22"/>
      <c r="C29" s="22"/>
      <c r="D29" s="22"/>
      <c r="E29" s="22"/>
      <c r="F29" s="22">
        <v>1509</v>
      </c>
      <c r="G29" s="22"/>
      <c r="I29" s="5"/>
      <c r="J29" s="19"/>
      <c r="K29" s="19"/>
      <c r="L29" s="19"/>
      <c r="M29" s="19"/>
      <c r="N29" s="19"/>
      <c r="O29" s="19"/>
    </row>
    <row r="30" spans="1:15">
      <c r="A30" s="21" t="s">
        <v>23</v>
      </c>
      <c r="B30" s="22"/>
      <c r="C30" s="22"/>
      <c r="D30" s="22"/>
      <c r="E30" s="22"/>
      <c r="F30" s="22">
        <v>4430</v>
      </c>
      <c r="G30" s="22"/>
      <c r="I30" s="5"/>
      <c r="J30" s="19"/>
      <c r="K30" s="19"/>
      <c r="L30" s="19"/>
      <c r="M30" s="19"/>
      <c r="N30" s="19"/>
      <c r="O30" s="19"/>
    </row>
    <row r="31" spans="1:15">
      <c r="A31" s="21" t="s">
        <v>24</v>
      </c>
      <c r="B31" s="21"/>
      <c r="C31" s="21"/>
      <c r="D31" s="21"/>
      <c r="E31" s="21"/>
      <c r="F31" s="22">
        <v>100</v>
      </c>
      <c r="G31" s="22"/>
      <c r="I31" s="5"/>
      <c r="J31" s="5"/>
      <c r="K31" s="5"/>
      <c r="L31" s="5"/>
      <c r="M31" s="5"/>
      <c r="N31" s="19"/>
      <c r="O31" s="19"/>
    </row>
    <row r="32" spans="1:15">
      <c r="A32" s="21" t="s">
        <v>7</v>
      </c>
      <c r="B32" s="22"/>
      <c r="C32" s="22"/>
      <c r="D32" s="22"/>
      <c r="E32" s="22"/>
      <c r="F32" s="21">
        <f>SUM(F29:F31)</f>
        <v>6039</v>
      </c>
      <c r="G32" s="22"/>
      <c r="I32" s="5"/>
      <c r="J32" s="19"/>
      <c r="K32" s="19"/>
      <c r="L32" s="19"/>
      <c r="M32" s="19"/>
      <c r="N32" s="5"/>
      <c r="O32" s="19"/>
    </row>
    <row r="33" spans="1:15">
      <c r="B33" s="19"/>
      <c r="C33" s="19"/>
      <c r="D33" s="19"/>
      <c r="E33" s="19"/>
      <c r="F33" s="19"/>
      <c r="G33" s="19"/>
    </row>
    <row r="34" spans="1:15">
      <c r="A34" s="23" t="s">
        <v>8</v>
      </c>
      <c r="B34" s="24"/>
      <c r="C34" s="24"/>
      <c r="D34" s="24"/>
      <c r="E34" s="24"/>
      <c r="F34" s="24"/>
      <c r="G34" s="24"/>
      <c r="I34" s="25"/>
      <c r="J34" s="26"/>
      <c r="K34" s="26"/>
      <c r="L34" s="26"/>
      <c r="M34" s="26"/>
      <c r="N34" s="26"/>
      <c r="O34" s="26"/>
    </row>
    <row r="35" spans="1:15">
      <c r="A35" s="23" t="s">
        <v>25</v>
      </c>
      <c r="B35" s="24"/>
      <c r="C35" s="24"/>
      <c r="D35" s="24"/>
      <c r="E35" s="24"/>
      <c r="F35" s="24">
        <v>3819</v>
      </c>
      <c r="G35" s="24"/>
      <c r="I35" s="25"/>
      <c r="J35" s="26"/>
      <c r="K35" s="26"/>
      <c r="L35" s="26"/>
      <c r="M35" s="26"/>
      <c r="N35" s="26"/>
      <c r="O35" s="26"/>
    </row>
    <row r="36" spans="1:15">
      <c r="A36" s="23" t="s">
        <v>26</v>
      </c>
      <c r="B36" s="24"/>
      <c r="C36" s="24"/>
      <c r="D36" s="24"/>
      <c r="E36" s="24"/>
      <c r="F36" s="24">
        <v>1448</v>
      </c>
      <c r="G36" s="24"/>
      <c r="I36" s="25"/>
      <c r="J36" s="26"/>
      <c r="K36" s="26"/>
      <c r="L36" s="26"/>
      <c r="M36" s="26"/>
      <c r="N36" s="26"/>
      <c r="O36" s="26"/>
    </row>
    <row r="37" spans="1:15">
      <c r="A37" s="23" t="s">
        <v>27</v>
      </c>
      <c r="B37" s="24"/>
      <c r="C37" s="24"/>
      <c r="D37" s="24"/>
      <c r="E37" s="24"/>
      <c r="F37" s="24">
        <v>250</v>
      </c>
      <c r="G37" s="24"/>
      <c r="I37" s="25"/>
      <c r="J37" s="26"/>
      <c r="K37" s="26"/>
      <c r="L37" s="26"/>
      <c r="M37" s="26"/>
      <c r="N37" s="26"/>
      <c r="O37" s="26"/>
    </row>
    <row r="38" spans="1:15">
      <c r="A38" s="27" t="s">
        <v>28</v>
      </c>
      <c r="B38" s="24"/>
      <c r="C38" s="24"/>
      <c r="D38" s="24"/>
      <c r="E38" s="24"/>
      <c r="F38" s="24">
        <v>205</v>
      </c>
      <c r="G38" s="24"/>
      <c r="I38" s="25"/>
      <c r="J38" s="26"/>
      <c r="K38" s="26"/>
      <c r="L38" s="26"/>
      <c r="M38" s="26"/>
      <c r="N38" s="26"/>
      <c r="O38" s="26"/>
    </row>
    <row r="39" spans="1:15">
      <c r="A39" s="23" t="s">
        <v>29</v>
      </c>
      <c r="B39" s="24"/>
      <c r="C39" s="24"/>
      <c r="D39" s="24"/>
      <c r="E39" s="24"/>
      <c r="F39" s="24">
        <v>148</v>
      </c>
      <c r="G39" s="24"/>
      <c r="I39" s="25"/>
      <c r="J39" s="26"/>
      <c r="K39" s="26"/>
      <c r="L39" s="26"/>
      <c r="M39" s="26"/>
      <c r="N39" s="26"/>
      <c r="O39" s="26"/>
    </row>
    <row r="40" spans="1:15" ht="15.75" customHeight="1">
      <c r="A40" s="23" t="s">
        <v>30</v>
      </c>
      <c r="B40" s="24"/>
      <c r="C40" s="24"/>
      <c r="D40" s="24"/>
      <c r="E40" s="24"/>
      <c r="F40" s="24">
        <v>128</v>
      </c>
      <c r="G40" s="24"/>
      <c r="I40" s="25"/>
      <c r="J40" s="26"/>
      <c r="K40" s="26"/>
      <c r="L40" s="26"/>
      <c r="M40" s="26"/>
      <c r="N40" s="26"/>
      <c r="O40" s="26"/>
    </row>
    <row r="41" spans="1:15" ht="15.75" customHeight="1">
      <c r="A41" s="27" t="s">
        <v>31</v>
      </c>
      <c r="B41" s="24"/>
      <c r="C41" s="24"/>
      <c r="D41" s="24"/>
      <c r="E41" s="24"/>
      <c r="F41" s="24">
        <v>50</v>
      </c>
      <c r="G41" s="24"/>
      <c r="I41" s="25"/>
      <c r="J41" s="26"/>
      <c r="K41" s="26"/>
      <c r="L41" s="26"/>
      <c r="M41" s="26"/>
      <c r="N41" s="26"/>
      <c r="O41" s="26"/>
    </row>
    <row r="42" spans="1:15" ht="15.75" customHeight="1">
      <c r="A42" s="23" t="s">
        <v>32</v>
      </c>
      <c r="B42" s="24"/>
      <c r="C42" s="24"/>
      <c r="D42" s="24"/>
      <c r="E42" s="24"/>
      <c r="F42" s="24">
        <v>41</v>
      </c>
      <c r="G42" s="24"/>
      <c r="I42" s="25"/>
      <c r="J42" s="26"/>
      <c r="K42" s="26"/>
      <c r="L42" s="26"/>
      <c r="M42" s="26"/>
      <c r="N42" s="26"/>
      <c r="O42" s="26"/>
    </row>
    <row r="43" spans="1:15" ht="15.75" customHeight="1">
      <c r="A43" s="27" t="s">
        <v>33</v>
      </c>
      <c r="B43" s="24"/>
      <c r="C43" s="24"/>
      <c r="D43" s="24"/>
      <c r="E43" s="24"/>
      <c r="F43" s="24">
        <v>45</v>
      </c>
      <c r="G43" s="23"/>
      <c r="I43" s="25"/>
      <c r="J43" s="26"/>
      <c r="K43" s="26"/>
      <c r="L43" s="26"/>
      <c r="M43" s="26"/>
      <c r="N43" s="26"/>
      <c r="O43" s="25"/>
    </row>
    <row r="44" spans="1:15" ht="15.75" customHeight="1">
      <c r="A44" s="23" t="s">
        <v>18</v>
      </c>
      <c r="B44" s="28"/>
      <c r="C44" s="28"/>
      <c r="D44" s="28"/>
      <c r="E44" s="28"/>
      <c r="F44" s="29">
        <f>SUM(F35:F43)</f>
        <v>6134</v>
      </c>
      <c r="G44" s="28"/>
      <c r="I44" s="25"/>
      <c r="J44" s="19"/>
      <c r="K44" s="19"/>
      <c r="L44" s="19"/>
      <c r="M44" s="19"/>
      <c r="N44" s="5"/>
      <c r="O44" s="19"/>
    </row>
    <row r="45" spans="1:15" ht="15.75" customHeight="1">
      <c r="A45" s="25"/>
      <c r="B45" s="19"/>
      <c r="C45" s="19"/>
      <c r="D45" s="19"/>
      <c r="E45" s="19"/>
      <c r="F45" s="5"/>
      <c r="G45" s="19"/>
    </row>
    <row r="46" spans="1:15" ht="15.75" customHeight="1">
      <c r="A46" s="30" t="s">
        <v>34</v>
      </c>
      <c r="B46" s="31"/>
      <c r="C46" s="31"/>
      <c r="D46" s="31"/>
      <c r="E46" s="31"/>
      <c r="F46" s="32">
        <f>F32-F44</f>
        <v>-95</v>
      </c>
      <c r="G46" s="31"/>
    </row>
    <row r="47" spans="1:15" ht="15.75" customHeight="1">
      <c r="A47" s="25"/>
      <c r="B47" s="19"/>
      <c r="C47" s="19"/>
      <c r="D47" s="19"/>
      <c r="E47" s="19"/>
      <c r="F47" s="33"/>
      <c r="G47" s="19"/>
    </row>
    <row r="48" spans="1:15" ht="15.75" customHeight="1">
      <c r="A48" s="34" t="s">
        <v>35</v>
      </c>
      <c r="B48" s="35"/>
      <c r="C48" s="35"/>
      <c r="D48" s="35"/>
      <c r="E48" s="35"/>
      <c r="F48" s="36"/>
      <c r="G48" s="35"/>
    </row>
    <row r="49" spans="1:12" ht="15.75" customHeight="1">
      <c r="A49" s="34" t="s">
        <v>36</v>
      </c>
      <c r="B49" s="35"/>
      <c r="C49" s="35"/>
      <c r="D49" s="35"/>
      <c r="E49" s="35"/>
      <c r="F49" s="37">
        <v>300</v>
      </c>
      <c r="G49" s="35"/>
    </row>
    <row r="50" spans="1:12" ht="15.75" customHeight="1">
      <c r="A50" s="34" t="s">
        <v>37</v>
      </c>
      <c r="B50" s="35"/>
      <c r="C50" s="35"/>
      <c r="D50" s="35"/>
      <c r="E50" s="35"/>
      <c r="F50" s="35">
        <v>40</v>
      </c>
      <c r="G50" s="35"/>
    </row>
    <row r="51" spans="1:12" ht="15.75" customHeight="1">
      <c r="A51" s="34" t="s">
        <v>18</v>
      </c>
      <c r="B51" s="35"/>
      <c r="C51" s="35"/>
      <c r="D51" s="35"/>
      <c r="E51" s="35"/>
      <c r="F51" s="36">
        <f>SUM(F49:F50)</f>
        <v>340</v>
      </c>
      <c r="G51" s="35"/>
    </row>
    <row r="52" spans="1:12" ht="15.75" customHeight="1">
      <c r="A52" s="25"/>
      <c r="B52" s="19"/>
      <c r="C52" s="19"/>
      <c r="D52" s="19"/>
      <c r="E52" s="19"/>
      <c r="F52" s="33"/>
      <c r="G52" s="19"/>
    </row>
    <row r="53" spans="1:12" ht="15.75" customHeight="1">
      <c r="A53" s="38" t="s">
        <v>38</v>
      </c>
      <c r="B53" s="39"/>
      <c r="C53" s="39"/>
      <c r="D53" s="39"/>
      <c r="E53" s="39"/>
      <c r="F53" s="40">
        <f>F46-F51</f>
        <v>-435</v>
      </c>
      <c r="G53" s="39"/>
    </row>
    <row r="54" spans="1:12" ht="15.75" customHeight="1">
      <c r="A54" s="41"/>
      <c r="B54" s="42"/>
      <c r="C54" s="42"/>
      <c r="D54" s="42"/>
      <c r="E54" s="42"/>
      <c r="F54" s="43"/>
      <c r="G54" s="42"/>
    </row>
    <row r="55" spans="1:12" ht="15.75" customHeight="1">
      <c r="A55" s="18" t="s">
        <v>39</v>
      </c>
    </row>
    <row r="56" spans="1:12" ht="15.75" customHeight="1">
      <c r="A56" s="2" t="s">
        <v>40</v>
      </c>
    </row>
    <row r="57" spans="1:12" ht="15.75" customHeight="1">
      <c r="A57">
        <v>1</v>
      </c>
      <c r="B57" s="19" t="s">
        <v>332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ht="15.75" customHeight="1">
      <c r="B58" s="20" t="s">
        <v>331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t="15.75" customHeight="1">
      <c r="A59">
        <v>2</v>
      </c>
      <c r="B59" t="s">
        <v>41</v>
      </c>
    </row>
    <row r="60" spans="1:12" ht="15.75" customHeight="1">
      <c r="B60" t="s">
        <v>42</v>
      </c>
    </row>
    <row r="61" spans="1:12" ht="15.75" customHeight="1">
      <c r="A61">
        <v>3</v>
      </c>
      <c r="B61" t="s">
        <v>43</v>
      </c>
    </row>
    <row r="62" spans="1:12" ht="15.75" customHeight="1">
      <c r="B62" t="s">
        <v>44</v>
      </c>
    </row>
    <row r="63" spans="1:12" ht="15.75" customHeight="1">
      <c r="A63" s="2" t="s">
        <v>45</v>
      </c>
    </row>
    <row r="64" spans="1:12" ht="15.75" customHeight="1">
      <c r="A64">
        <v>1</v>
      </c>
      <c r="B64" s="44" t="s">
        <v>46</v>
      </c>
      <c r="C64" s="44"/>
      <c r="D64" s="44"/>
      <c r="E64" s="44"/>
      <c r="F64" s="44"/>
      <c r="G64" s="44"/>
      <c r="H64" s="44"/>
      <c r="I64" s="44"/>
    </row>
    <row r="65" spans="2:21" ht="15.75" customHeight="1">
      <c r="B65" s="44" t="s">
        <v>47</v>
      </c>
      <c r="C65" s="44"/>
      <c r="D65" s="44"/>
      <c r="E65" s="44"/>
      <c r="F65" s="44"/>
      <c r="G65" s="44"/>
      <c r="H65" s="44"/>
      <c r="I65" s="44"/>
    </row>
    <row r="66" spans="2:21" ht="15.75" customHeight="1">
      <c r="B66" s="45" t="s">
        <v>48</v>
      </c>
      <c r="C66" s="45"/>
      <c r="D66" s="45"/>
      <c r="E66" s="45"/>
      <c r="F66" s="45"/>
      <c r="G66" s="45"/>
      <c r="H66" s="45"/>
      <c r="I66" s="45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2:21" ht="15.75" customHeight="1">
      <c r="B67" s="45" t="s">
        <v>49</v>
      </c>
      <c r="C67" s="45"/>
      <c r="D67" s="45"/>
      <c r="E67" s="45"/>
      <c r="F67" s="45"/>
      <c r="G67" s="45"/>
      <c r="H67" s="45"/>
      <c r="I67" s="45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2:21" ht="15.75" customHeight="1">
      <c r="B68" s="45" t="s">
        <v>50</v>
      </c>
      <c r="C68" s="45"/>
      <c r="D68" s="45"/>
      <c r="E68" s="45"/>
      <c r="F68" s="45"/>
      <c r="G68" s="45"/>
      <c r="H68" s="45"/>
      <c r="I68" s="45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2:21" ht="15.75" customHeight="1">
      <c r="B69" s="44" t="s">
        <v>51</v>
      </c>
      <c r="C69" s="44"/>
      <c r="D69" s="44"/>
      <c r="E69" s="44"/>
      <c r="F69" s="44"/>
      <c r="G69" s="44"/>
      <c r="H69" s="44"/>
      <c r="I69" s="44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2:21" ht="15.75" customHeight="1">
      <c r="B70" s="44" t="s">
        <v>52</v>
      </c>
      <c r="C70" s="44"/>
      <c r="D70" s="44"/>
      <c r="E70" s="44"/>
      <c r="F70" s="44"/>
      <c r="G70" s="44"/>
      <c r="H70" s="44"/>
      <c r="I70" s="44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2:21" ht="15.75" customHeight="1">
      <c r="B71" s="44" t="s">
        <v>53</v>
      </c>
      <c r="C71" s="44"/>
      <c r="D71" s="44"/>
      <c r="E71" s="44"/>
      <c r="F71" s="44"/>
      <c r="G71" s="44"/>
      <c r="H71" s="44"/>
      <c r="I71" s="44"/>
    </row>
    <row r="72" spans="2:21" ht="15.75" customHeight="1">
      <c r="B72" s="44" t="s">
        <v>54</v>
      </c>
      <c r="C72" s="44"/>
      <c r="D72" s="44"/>
      <c r="E72" s="44"/>
      <c r="F72" s="44"/>
      <c r="G72" s="44"/>
      <c r="H72" s="44"/>
      <c r="I72" s="44"/>
      <c r="J72" s="19"/>
      <c r="K72" s="19"/>
      <c r="L72" s="19"/>
    </row>
    <row r="73" spans="2:21" ht="15.75" customHeight="1">
      <c r="B73" s="45" t="s">
        <v>55</v>
      </c>
      <c r="C73" s="45"/>
      <c r="D73" s="45"/>
      <c r="E73" s="45"/>
      <c r="F73" s="45"/>
      <c r="G73" s="45"/>
      <c r="H73" s="45"/>
      <c r="I73" s="45"/>
    </row>
    <row r="74" spans="2:21" ht="15.75" customHeight="1">
      <c r="B74" s="45" t="s">
        <v>56</v>
      </c>
      <c r="C74" s="45"/>
      <c r="D74" s="45"/>
      <c r="E74" s="45"/>
      <c r="F74" s="45"/>
      <c r="G74" s="45"/>
      <c r="H74" s="45"/>
      <c r="I74" s="45"/>
    </row>
    <row r="75" spans="2:21" ht="15.75" customHeight="1">
      <c r="B75" s="45" t="s">
        <v>57</v>
      </c>
      <c r="C75" s="45"/>
      <c r="D75" s="45"/>
      <c r="E75" s="45"/>
      <c r="F75" s="45"/>
      <c r="G75" s="45"/>
      <c r="H75" s="45"/>
      <c r="I75" s="45"/>
      <c r="J75" s="19"/>
      <c r="K75" s="19"/>
      <c r="L75" s="19"/>
      <c r="M75" s="19"/>
      <c r="N75" s="19"/>
    </row>
    <row r="76" spans="2:21" ht="15.75" customHeight="1">
      <c r="B76" s="45" t="s">
        <v>58</v>
      </c>
      <c r="C76" s="45"/>
      <c r="D76" s="45"/>
      <c r="E76" s="45"/>
      <c r="F76" s="45"/>
      <c r="G76" s="45"/>
      <c r="H76" s="45"/>
      <c r="I76" s="45"/>
      <c r="J76" s="19"/>
      <c r="K76" s="19"/>
      <c r="L76" s="19"/>
      <c r="M76" s="19"/>
      <c r="N76" s="19"/>
    </row>
    <row r="77" spans="2:21" ht="15.75" customHeight="1">
      <c r="B77" s="45" t="s">
        <v>59</v>
      </c>
      <c r="C77" s="45"/>
      <c r="D77" s="45"/>
      <c r="E77" s="45"/>
      <c r="F77" s="45"/>
      <c r="G77" s="45"/>
      <c r="H77" s="45"/>
      <c r="I77" s="45"/>
      <c r="J77" s="19"/>
      <c r="K77" s="19"/>
      <c r="L77" s="19"/>
      <c r="M77" s="19"/>
      <c r="N77" s="19"/>
    </row>
    <row r="78" spans="2:21" ht="15.75" customHeight="1">
      <c r="B78" s="44" t="s">
        <v>60</v>
      </c>
      <c r="C78" s="44"/>
      <c r="D78" s="44"/>
      <c r="E78" s="44"/>
      <c r="F78" s="44"/>
      <c r="G78" s="44"/>
      <c r="H78" s="44"/>
      <c r="I78" s="44"/>
      <c r="J78" s="19"/>
      <c r="K78" s="19"/>
      <c r="L78" s="19"/>
      <c r="M78" s="19"/>
      <c r="N78" s="19"/>
    </row>
    <row r="79" spans="2:21" ht="15.75" customHeight="1">
      <c r="B79" s="44" t="s">
        <v>61</v>
      </c>
      <c r="C79" s="44"/>
      <c r="D79" s="44"/>
      <c r="E79" s="44"/>
      <c r="F79" s="44"/>
      <c r="G79" s="44"/>
      <c r="H79" s="44"/>
      <c r="I79" s="44"/>
      <c r="J79" s="19"/>
      <c r="K79" s="19"/>
      <c r="L79" s="19"/>
      <c r="M79" s="19"/>
      <c r="N79" s="19"/>
    </row>
    <row r="80" spans="2:21" ht="15.75" customHeight="1">
      <c r="B80" s="44" t="s">
        <v>62</v>
      </c>
      <c r="C80" s="44"/>
      <c r="D80" s="44"/>
      <c r="E80" s="44"/>
      <c r="F80" s="44"/>
      <c r="G80" s="44"/>
      <c r="H80" s="44"/>
      <c r="I80" s="44"/>
      <c r="J80" s="19"/>
      <c r="K80" s="19"/>
      <c r="L80" s="19"/>
      <c r="M80" s="19"/>
      <c r="N80" s="19"/>
    </row>
    <row r="81" spans="1:14" ht="15.75" customHeight="1">
      <c r="B81" s="44" t="s">
        <v>63</v>
      </c>
      <c r="C81" s="44"/>
      <c r="D81" s="44"/>
      <c r="E81" s="44"/>
      <c r="F81" s="44"/>
      <c r="G81" s="44"/>
      <c r="H81" s="44"/>
      <c r="I81" s="44"/>
      <c r="J81" s="19"/>
      <c r="K81" s="19"/>
      <c r="L81" s="19"/>
      <c r="M81" s="19"/>
      <c r="N81" s="19"/>
    </row>
    <row r="82" spans="1:14" ht="15.75" customHeight="1">
      <c r="B82" s="45" t="s">
        <v>64</v>
      </c>
      <c r="C82" s="45"/>
      <c r="D82" s="45"/>
      <c r="E82" s="45"/>
      <c r="F82" s="45"/>
      <c r="G82" s="45"/>
      <c r="H82" s="45"/>
      <c r="I82" s="45"/>
      <c r="J82" s="19"/>
      <c r="K82" s="19"/>
      <c r="L82" s="19"/>
      <c r="M82" s="19"/>
      <c r="N82" s="19"/>
    </row>
    <row r="83" spans="1:14" ht="15.75" customHeight="1">
      <c r="B83" s="45" t="s">
        <v>65</v>
      </c>
      <c r="C83" s="45"/>
      <c r="D83" s="45"/>
      <c r="E83" s="45"/>
      <c r="F83" s="45"/>
      <c r="G83" s="45"/>
      <c r="H83" s="45"/>
      <c r="I83" s="45"/>
    </row>
    <row r="84" spans="1:14" ht="15.75" customHeight="1">
      <c r="B84" s="19"/>
      <c r="C84" s="19"/>
      <c r="D84" s="19"/>
      <c r="E84" s="19"/>
      <c r="F84" s="19"/>
      <c r="G84" s="19"/>
      <c r="H84" s="19"/>
      <c r="I84" s="19"/>
    </row>
    <row r="85" spans="1:14" ht="15.75" customHeight="1">
      <c r="A85">
        <v>2</v>
      </c>
      <c r="B85" s="44" t="s">
        <v>66</v>
      </c>
      <c r="C85" s="44"/>
      <c r="D85" s="44"/>
      <c r="E85" s="44"/>
      <c r="F85" s="44"/>
      <c r="G85" s="44"/>
      <c r="H85" s="44"/>
      <c r="I85" s="44"/>
      <c r="J85" s="19"/>
    </row>
    <row r="86" spans="1:14" ht="15.75" customHeight="1">
      <c r="B86" s="44" t="s">
        <v>67</v>
      </c>
      <c r="C86" s="44"/>
      <c r="D86" s="44"/>
      <c r="E86" s="44"/>
      <c r="F86" s="44"/>
      <c r="G86" s="44"/>
      <c r="H86" s="44"/>
      <c r="I86" s="44"/>
      <c r="J86" s="19"/>
    </row>
    <row r="87" spans="1:14" ht="15.75" customHeight="1">
      <c r="B87" s="45" t="s">
        <v>68</v>
      </c>
      <c r="C87" s="45"/>
      <c r="D87" s="45"/>
      <c r="E87" s="45"/>
      <c r="F87" s="45"/>
      <c r="G87" s="45"/>
      <c r="H87" s="45"/>
      <c r="I87" s="45"/>
    </row>
    <row r="88" spans="1:14" ht="15.75" customHeight="1">
      <c r="B88" s="45" t="s">
        <v>69</v>
      </c>
      <c r="C88" s="45"/>
      <c r="D88" s="45"/>
      <c r="E88" s="45"/>
      <c r="F88" s="45"/>
      <c r="G88" s="45"/>
      <c r="H88" s="45"/>
      <c r="I88" s="45"/>
    </row>
    <row r="89" spans="1:14" ht="15.75" customHeight="1">
      <c r="B89" s="19"/>
      <c r="C89" s="19"/>
      <c r="D89" s="19"/>
      <c r="E89" s="19"/>
      <c r="F89" s="19"/>
    </row>
    <row r="90" spans="1:14" ht="15.75" customHeight="1">
      <c r="A90">
        <v>3</v>
      </c>
      <c r="B90" s="44" t="s">
        <v>70</v>
      </c>
      <c r="C90" s="44"/>
      <c r="D90" s="44"/>
      <c r="E90" s="44"/>
      <c r="F90" s="44"/>
      <c r="G90" s="44"/>
      <c r="H90" s="44"/>
      <c r="I90" s="44"/>
    </row>
    <row r="91" spans="1:14" ht="15.75" customHeight="1">
      <c r="B91" s="45" t="s">
        <v>71</v>
      </c>
      <c r="C91" s="45"/>
      <c r="D91" s="45"/>
      <c r="E91" s="45"/>
      <c r="F91" s="45"/>
      <c r="G91" s="45"/>
      <c r="H91" s="45"/>
      <c r="I91" s="45"/>
    </row>
    <row r="92" spans="1:14" ht="15.75" customHeight="1">
      <c r="B92" s="45" t="s">
        <v>72</v>
      </c>
      <c r="C92" s="45"/>
      <c r="D92" s="45"/>
      <c r="E92" s="45"/>
      <c r="F92" s="45"/>
      <c r="G92" s="45"/>
      <c r="H92" s="45"/>
      <c r="I92" s="45"/>
    </row>
    <row r="93" spans="1:14" ht="15.75" customHeight="1">
      <c r="B93" s="45" t="s">
        <v>73</v>
      </c>
      <c r="C93" s="45"/>
      <c r="D93" s="45"/>
      <c r="E93" s="45"/>
      <c r="F93" s="45"/>
      <c r="G93" s="45"/>
      <c r="H93" s="45"/>
      <c r="I93" s="45"/>
    </row>
    <row r="94" spans="1:14" ht="15.75" customHeight="1">
      <c r="B94" s="45" t="s">
        <v>74</v>
      </c>
      <c r="C94" s="45"/>
      <c r="D94" s="45"/>
      <c r="E94" s="45"/>
      <c r="F94" s="45"/>
      <c r="G94" s="45"/>
      <c r="H94" s="45"/>
      <c r="I94" s="45"/>
    </row>
    <row r="95" spans="1:14" ht="15.75" customHeight="1"/>
    <row r="96" spans="1:14" ht="15.75" customHeight="1">
      <c r="A96">
        <v>4</v>
      </c>
      <c r="B96" s="44" t="s">
        <v>75</v>
      </c>
      <c r="C96" s="44"/>
      <c r="D96" s="44"/>
      <c r="E96" s="44"/>
      <c r="F96" s="44"/>
      <c r="G96" s="44"/>
      <c r="H96" s="44"/>
      <c r="I96" s="44"/>
    </row>
    <row r="97" spans="1:18" ht="15.75" customHeight="1">
      <c r="B97" s="44" t="s">
        <v>76</v>
      </c>
      <c r="C97" s="44"/>
      <c r="D97" s="44"/>
      <c r="E97" s="44"/>
      <c r="F97" s="44"/>
      <c r="G97" s="44"/>
      <c r="H97" s="44"/>
      <c r="I97" s="44"/>
      <c r="J97" s="19"/>
      <c r="K97" s="19"/>
      <c r="L97" s="19"/>
      <c r="M97" s="19"/>
      <c r="N97" s="19"/>
      <c r="O97" s="19"/>
    </row>
    <row r="98" spans="1:18" ht="15.75" customHeight="1"/>
    <row r="99" spans="1:18" ht="15.75" customHeight="1">
      <c r="A99">
        <v>5</v>
      </c>
      <c r="B99" s="45" t="s">
        <v>77</v>
      </c>
      <c r="C99" s="45"/>
      <c r="D99" s="45"/>
      <c r="E99" s="45"/>
      <c r="F99" s="45"/>
      <c r="G99" s="45"/>
      <c r="H99" s="45"/>
      <c r="I99" s="45"/>
      <c r="J99" s="19"/>
      <c r="K99" s="19"/>
      <c r="L99" s="19"/>
      <c r="M99" s="19"/>
      <c r="N99" s="19"/>
      <c r="O99" s="19"/>
    </row>
    <row r="100" spans="1:18" ht="15.75" customHeight="1">
      <c r="B100" s="45" t="s">
        <v>78</v>
      </c>
      <c r="C100" s="45"/>
      <c r="D100" s="45"/>
      <c r="E100" s="45"/>
      <c r="F100" s="45"/>
      <c r="G100" s="45"/>
      <c r="H100" s="45"/>
      <c r="I100" s="45"/>
      <c r="J100" s="19"/>
      <c r="K100" s="19"/>
      <c r="L100" s="19"/>
      <c r="M100" s="19"/>
      <c r="N100" s="19"/>
      <c r="O100" s="19"/>
    </row>
    <row r="101" spans="1:18" ht="15.75" customHeight="1">
      <c r="B101" s="19"/>
      <c r="C101" s="19"/>
      <c r="D101" s="19"/>
      <c r="E101" s="19"/>
      <c r="F101" s="19"/>
      <c r="G101" s="19"/>
      <c r="H101" s="19"/>
    </row>
    <row r="102" spans="1:18" ht="15.75" customHeight="1">
      <c r="A102">
        <v>6</v>
      </c>
      <c r="B102" s="44" t="s">
        <v>79</v>
      </c>
      <c r="C102" s="44"/>
      <c r="D102" s="44"/>
      <c r="E102" s="44"/>
      <c r="F102" s="44"/>
      <c r="G102" s="44"/>
      <c r="H102" s="44"/>
      <c r="I102" s="44"/>
    </row>
    <row r="103" spans="1:18" ht="15.75" customHeight="1"/>
    <row r="104" spans="1:18" ht="15.75" customHeight="1">
      <c r="A104">
        <v>7</v>
      </c>
      <c r="B104" s="45" t="s">
        <v>80</v>
      </c>
      <c r="C104" s="45"/>
      <c r="D104" s="45"/>
      <c r="E104" s="45"/>
      <c r="F104" s="45"/>
      <c r="G104" s="45"/>
      <c r="H104" s="45"/>
      <c r="I104" s="45"/>
    </row>
    <row r="105" spans="1:18" ht="15.75" customHeight="1"/>
    <row r="106" spans="1:18" ht="15.75" customHeight="1">
      <c r="A106">
        <v>8</v>
      </c>
      <c r="B106" s="44" t="s">
        <v>81</v>
      </c>
      <c r="C106" s="44"/>
      <c r="D106" s="44"/>
      <c r="E106" s="44"/>
      <c r="F106" s="44"/>
      <c r="G106" s="44"/>
      <c r="H106" s="44"/>
      <c r="I106" s="44"/>
    </row>
    <row r="107" spans="1:18" ht="15.75" customHeight="1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ht="15.75" customHeight="1">
      <c r="A108">
        <v>9</v>
      </c>
      <c r="B108" s="46" t="s">
        <v>82</v>
      </c>
      <c r="C108" s="45"/>
      <c r="D108" s="45"/>
      <c r="E108" s="45"/>
      <c r="F108" s="45"/>
      <c r="G108" s="45"/>
      <c r="H108" s="45"/>
      <c r="I108" s="45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ht="15.75" customHeight="1">
      <c r="B109" s="45" t="s">
        <v>83</v>
      </c>
      <c r="C109" s="45"/>
      <c r="D109" s="45"/>
      <c r="E109" s="45"/>
      <c r="F109" s="45"/>
      <c r="G109" s="45"/>
      <c r="H109" s="45"/>
      <c r="I109" s="45"/>
    </row>
    <row r="110" spans="1:18" ht="15.75" customHeight="1">
      <c r="A110" s="26"/>
      <c r="B110" s="45" t="s">
        <v>84</v>
      </c>
      <c r="C110" s="45"/>
      <c r="D110" s="45"/>
      <c r="E110" s="45"/>
      <c r="F110" s="45"/>
      <c r="G110" s="45"/>
      <c r="H110" s="45"/>
      <c r="I110" s="45"/>
    </row>
    <row r="111" spans="1:18" ht="15.75" customHeight="1">
      <c r="A111" s="26"/>
      <c r="B111" s="19"/>
      <c r="C111" s="19"/>
      <c r="D111" s="19"/>
      <c r="E111" s="19"/>
      <c r="F111" s="19"/>
      <c r="G111" s="19"/>
      <c r="H111" s="19"/>
      <c r="I111" s="19"/>
    </row>
    <row r="112" spans="1:18" ht="15.75" customHeight="1">
      <c r="A112" s="25" t="s">
        <v>85</v>
      </c>
      <c r="B112" s="19"/>
      <c r="C112" s="19"/>
      <c r="D112" s="19"/>
      <c r="E112" s="19"/>
      <c r="F112" s="19"/>
      <c r="G112" s="19"/>
      <c r="H112" s="19"/>
      <c r="I112" s="19"/>
    </row>
    <row r="113" spans="1:9" ht="15.75" customHeight="1">
      <c r="A113" s="26">
        <v>1</v>
      </c>
      <c r="B113" s="19" t="s">
        <v>86</v>
      </c>
      <c r="C113" s="19"/>
      <c r="D113" s="19"/>
      <c r="E113" s="19"/>
      <c r="F113" s="19"/>
      <c r="G113" s="19"/>
      <c r="H113" s="19"/>
      <c r="I113" s="19"/>
    </row>
    <row r="114" spans="1:9" ht="15.75" customHeight="1">
      <c r="A114" s="26"/>
      <c r="B114" s="19" t="s">
        <v>87</v>
      </c>
      <c r="C114" s="19"/>
      <c r="D114" s="19"/>
      <c r="E114" s="19"/>
      <c r="F114" s="19"/>
      <c r="G114" s="19"/>
      <c r="H114" s="19"/>
      <c r="I114" s="19"/>
    </row>
    <row r="115" spans="1:9" ht="15.75" customHeight="1">
      <c r="A115" s="26"/>
      <c r="B115" s="19" t="s">
        <v>88</v>
      </c>
      <c r="C115" s="19"/>
      <c r="D115" s="19"/>
      <c r="E115" s="19"/>
      <c r="F115" s="19"/>
      <c r="G115" s="19"/>
      <c r="H115" s="19"/>
      <c r="I115" s="19"/>
    </row>
    <row r="116" spans="1:9" ht="15.75" customHeight="1">
      <c r="A116" s="47">
        <v>2</v>
      </c>
      <c r="B116" s="45" t="s">
        <v>89</v>
      </c>
      <c r="C116" s="45"/>
      <c r="D116" s="45"/>
      <c r="E116" s="45"/>
      <c r="F116" s="45"/>
      <c r="G116" s="45"/>
      <c r="H116" s="45"/>
      <c r="I116" s="45"/>
    </row>
    <row r="117" spans="1:9" ht="15.75" customHeight="1">
      <c r="A117" s="26"/>
      <c r="B117" s="45" t="s">
        <v>90</v>
      </c>
      <c r="C117" s="45"/>
      <c r="D117" s="45"/>
      <c r="E117" s="45"/>
      <c r="F117" s="45"/>
      <c r="G117" s="45"/>
      <c r="H117" s="45"/>
      <c r="I117" s="45"/>
    </row>
    <row r="118" spans="1:9" ht="15.75" customHeight="1">
      <c r="A118" s="26"/>
      <c r="B118" s="19"/>
      <c r="C118" s="19"/>
      <c r="D118" s="19"/>
      <c r="E118" s="19"/>
      <c r="F118" s="19"/>
      <c r="G118" s="19"/>
      <c r="H118" s="19"/>
      <c r="I118" s="19"/>
    </row>
    <row r="119" spans="1:9" ht="15.75" customHeight="1">
      <c r="A119" s="26"/>
      <c r="B119" s="19"/>
      <c r="C119" s="19"/>
      <c r="D119" s="19"/>
      <c r="E119" s="19"/>
      <c r="F119" s="19"/>
      <c r="G119" s="19"/>
      <c r="H119" s="19"/>
      <c r="I119" s="19"/>
    </row>
    <row r="120" spans="1:9" ht="15.75" customHeight="1">
      <c r="A120" s="25" t="s">
        <v>91</v>
      </c>
      <c r="B120" s="19"/>
      <c r="C120" s="19"/>
      <c r="D120" s="19"/>
      <c r="E120" s="19"/>
      <c r="F120" s="19"/>
      <c r="G120" s="19"/>
      <c r="H120" s="19"/>
      <c r="I120" s="19"/>
    </row>
    <row r="121" spans="1:9" ht="15.75" customHeight="1">
      <c r="A121" s="5" t="s">
        <v>20</v>
      </c>
      <c r="B121" s="26"/>
      <c r="C121" s="26"/>
      <c r="D121" s="26"/>
      <c r="E121" s="26"/>
      <c r="F121" s="26"/>
      <c r="G121" s="26"/>
    </row>
    <row r="122" spans="1:9" ht="15.75" customHeight="1">
      <c r="A122" s="23" t="s">
        <v>4</v>
      </c>
      <c r="B122" s="24"/>
      <c r="C122" s="24"/>
      <c r="D122" s="24"/>
      <c r="E122" s="24"/>
      <c r="F122" s="24">
        <v>1509</v>
      </c>
      <c r="G122" s="24"/>
    </row>
    <row r="123" spans="1:9" ht="15.75" customHeight="1">
      <c r="A123" s="23" t="s">
        <v>92</v>
      </c>
      <c r="B123" s="24"/>
      <c r="C123" s="24"/>
      <c r="D123" s="24"/>
      <c r="E123" s="24"/>
      <c r="F123" s="24">
        <v>4430</v>
      </c>
      <c r="G123" s="24"/>
    </row>
    <row r="124" spans="1:9" ht="15.75" customHeight="1">
      <c r="A124" s="23" t="s">
        <v>93</v>
      </c>
      <c r="B124" s="23"/>
      <c r="C124" s="23"/>
      <c r="D124" s="23"/>
      <c r="E124" s="23"/>
      <c r="F124" s="24">
        <v>100</v>
      </c>
      <c r="G124" s="24"/>
    </row>
    <row r="125" spans="1:9" ht="15.75" customHeight="1">
      <c r="A125" s="23" t="s">
        <v>7</v>
      </c>
      <c r="B125" s="29"/>
      <c r="C125" s="29"/>
      <c r="D125" s="29"/>
      <c r="E125" s="29"/>
      <c r="F125" s="29">
        <f>SUM(F122:F124)</f>
        <v>6039</v>
      </c>
      <c r="G125" s="28"/>
    </row>
    <row r="126" spans="1:9" ht="15.75" customHeight="1">
      <c r="A126" s="5"/>
      <c r="B126" s="26"/>
      <c r="C126" s="26"/>
      <c r="D126" s="26"/>
      <c r="E126" s="26"/>
      <c r="F126" s="26"/>
      <c r="G126" s="26"/>
    </row>
    <row r="127" spans="1:9" ht="15.75" customHeight="1">
      <c r="A127" s="23" t="s">
        <v>8</v>
      </c>
      <c r="B127" s="24"/>
      <c r="C127" s="24"/>
      <c r="D127" s="24"/>
      <c r="E127" s="24"/>
      <c r="F127" s="24"/>
      <c r="G127" s="24"/>
    </row>
    <row r="128" spans="1:9" ht="15.75" customHeight="1">
      <c r="A128" s="23" t="s">
        <v>94</v>
      </c>
      <c r="B128" s="24"/>
      <c r="C128" s="24"/>
      <c r="D128" s="24"/>
      <c r="E128" s="24"/>
      <c r="F128" s="24"/>
      <c r="G128" s="24"/>
    </row>
    <row r="129" spans="1:7" ht="15.75" customHeight="1">
      <c r="A129" s="48" t="s">
        <v>95</v>
      </c>
      <c r="B129" s="49"/>
      <c r="C129" s="49"/>
      <c r="D129" s="49"/>
      <c r="E129" s="49"/>
      <c r="F129" s="49">
        <v>2914</v>
      </c>
      <c r="G129" s="49"/>
    </row>
    <row r="130" spans="1:7" ht="15.75" customHeight="1">
      <c r="A130" s="49" t="s">
        <v>96</v>
      </c>
      <c r="B130" s="49"/>
      <c r="C130" s="49"/>
      <c r="D130" s="49"/>
      <c r="E130" s="49"/>
      <c r="F130" s="49"/>
      <c r="G130" s="49"/>
    </row>
    <row r="131" spans="1:7" ht="15.75" customHeight="1">
      <c r="A131" s="23" t="s">
        <v>97</v>
      </c>
      <c r="B131" s="24"/>
      <c r="C131" s="24"/>
      <c r="D131" s="24"/>
      <c r="E131" s="24"/>
      <c r="F131" s="24">
        <v>291</v>
      </c>
      <c r="G131" s="24"/>
    </row>
    <row r="132" spans="1:7" ht="15.75" customHeight="1">
      <c r="A132" s="23" t="s">
        <v>98</v>
      </c>
      <c r="B132" s="24"/>
      <c r="C132" s="24"/>
      <c r="D132" s="24"/>
      <c r="E132" s="24"/>
      <c r="F132" s="24"/>
      <c r="G132" s="24"/>
    </row>
    <row r="133" spans="1:7" ht="15.75" customHeight="1">
      <c r="A133" s="50" t="s">
        <v>99</v>
      </c>
      <c r="B133" s="49"/>
      <c r="C133" s="49"/>
      <c r="D133" s="49"/>
      <c r="E133" s="49"/>
      <c r="F133" s="49"/>
      <c r="G133" s="49"/>
    </row>
    <row r="134" spans="1:7" ht="15.75" customHeight="1">
      <c r="A134" s="49" t="s">
        <v>100</v>
      </c>
      <c r="B134" s="49"/>
      <c r="C134" s="49"/>
      <c r="D134" s="49"/>
      <c r="E134" s="49"/>
      <c r="F134" s="49"/>
      <c r="G134" s="49"/>
    </row>
    <row r="135" spans="1:7" ht="15.75" customHeight="1">
      <c r="A135" s="49" t="s">
        <v>101</v>
      </c>
      <c r="B135" s="49"/>
      <c r="C135" s="49"/>
      <c r="D135" s="49"/>
      <c r="E135" s="49"/>
      <c r="F135" s="49">
        <v>3.6</v>
      </c>
      <c r="G135" s="49"/>
    </row>
    <row r="136" spans="1:7" ht="15.75" customHeight="1">
      <c r="A136" s="49" t="s">
        <v>102</v>
      </c>
      <c r="B136" s="49"/>
      <c r="C136" s="49"/>
      <c r="D136" s="49"/>
      <c r="E136" s="49"/>
      <c r="F136" s="49"/>
      <c r="G136" s="49"/>
    </row>
    <row r="137" spans="1:7" ht="15.75" customHeight="1">
      <c r="A137" s="49" t="s">
        <v>103</v>
      </c>
      <c r="B137" s="49"/>
      <c r="C137" s="49"/>
      <c r="D137" s="49"/>
      <c r="E137" s="49"/>
      <c r="F137" s="49">
        <v>8</v>
      </c>
      <c r="G137" s="49"/>
    </row>
    <row r="138" spans="1:7" ht="15.75" customHeight="1">
      <c r="A138" s="49" t="s">
        <v>104</v>
      </c>
      <c r="B138" s="49"/>
      <c r="C138" s="49"/>
      <c r="D138" s="49"/>
      <c r="E138" s="49"/>
      <c r="F138" s="49"/>
      <c r="G138" s="49"/>
    </row>
    <row r="139" spans="1:7" ht="15.75" customHeight="1">
      <c r="A139" s="51" t="s">
        <v>93</v>
      </c>
      <c r="B139" s="24"/>
      <c r="C139" s="24"/>
      <c r="D139" s="24"/>
      <c r="E139" s="24"/>
      <c r="F139" s="24"/>
      <c r="G139" s="24"/>
    </row>
    <row r="140" spans="1:7" ht="15.75" customHeight="1">
      <c r="A140" s="24" t="s">
        <v>105</v>
      </c>
      <c r="B140" s="24"/>
      <c r="C140" s="24"/>
      <c r="D140" s="24"/>
      <c r="E140" s="24"/>
      <c r="F140" s="24"/>
      <c r="G140" s="24"/>
    </row>
    <row r="141" spans="1:7" ht="15.75" customHeight="1">
      <c r="A141" s="24" t="s">
        <v>101</v>
      </c>
      <c r="B141" s="24"/>
      <c r="C141" s="24"/>
      <c r="D141" s="24"/>
      <c r="E141" s="24"/>
      <c r="F141" s="24">
        <v>0.7</v>
      </c>
      <c r="G141" s="24"/>
    </row>
    <row r="142" spans="1:7" ht="15.75" customHeight="1">
      <c r="A142" s="24" t="s">
        <v>106</v>
      </c>
      <c r="B142" s="24"/>
      <c r="C142" s="24"/>
      <c r="D142" s="24"/>
      <c r="E142" s="24"/>
      <c r="F142" s="24"/>
      <c r="G142" s="24"/>
    </row>
    <row r="143" spans="1:7" ht="15.75" customHeight="1">
      <c r="A143" s="51" t="s">
        <v>107</v>
      </c>
      <c r="B143" s="24"/>
      <c r="C143" s="24"/>
      <c r="D143" s="24"/>
      <c r="E143" s="24"/>
      <c r="F143" s="24"/>
      <c r="G143" s="24"/>
    </row>
    <row r="144" spans="1:7" ht="15.75" customHeight="1">
      <c r="A144" s="24" t="s">
        <v>108</v>
      </c>
      <c r="B144" s="24"/>
      <c r="C144" s="24"/>
      <c r="D144" s="24"/>
      <c r="E144" s="24"/>
      <c r="F144" s="24"/>
      <c r="G144" s="24"/>
    </row>
    <row r="145" spans="1:7" ht="15.75" customHeight="1">
      <c r="A145" s="24" t="s">
        <v>101</v>
      </c>
      <c r="B145" s="24"/>
      <c r="C145" s="24"/>
      <c r="D145" s="24"/>
      <c r="E145" s="24"/>
      <c r="F145" s="24">
        <v>2.1</v>
      </c>
      <c r="G145" s="24"/>
    </row>
    <row r="146" spans="1:7" ht="15.75" customHeight="1">
      <c r="A146" s="24" t="s">
        <v>106</v>
      </c>
      <c r="B146" s="24"/>
      <c r="C146" s="24"/>
      <c r="D146" s="24"/>
      <c r="E146" s="24"/>
      <c r="F146" s="24"/>
      <c r="G146" s="24"/>
    </row>
    <row r="147" spans="1:7" ht="15.75" customHeight="1">
      <c r="A147" s="24" t="s">
        <v>103</v>
      </c>
      <c r="B147" s="24"/>
      <c r="C147" s="24"/>
      <c r="D147" s="24"/>
      <c r="E147" s="24"/>
      <c r="F147" s="24">
        <v>3</v>
      </c>
      <c r="G147" s="24"/>
    </row>
    <row r="148" spans="1:7" ht="15.75" customHeight="1">
      <c r="A148" s="24" t="s">
        <v>109</v>
      </c>
      <c r="B148" s="24"/>
      <c r="C148" s="24"/>
      <c r="D148" s="24"/>
      <c r="E148" s="24"/>
      <c r="F148" s="24"/>
      <c r="G148" s="24"/>
    </row>
    <row r="149" spans="1:7" ht="15.75" customHeight="1">
      <c r="A149" s="24" t="s">
        <v>110</v>
      </c>
      <c r="B149" s="24"/>
      <c r="C149" s="24"/>
      <c r="D149" s="24"/>
      <c r="E149" s="24"/>
      <c r="F149" s="24">
        <v>1.38</v>
      </c>
      <c r="G149" s="24"/>
    </row>
    <row r="150" spans="1:7" ht="15.75" customHeight="1">
      <c r="A150" s="24" t="s">
        <v>111</v>
      </c>
      <c r="B150" s="24"/>
      <c r="C150" s="24"/>
      <c r="D150" s="24"/>
      <c r="E150" s="24"/>
      <c r="F150" s="24"/>
      <c r="G150" s="24"/>
    </row>
    <row r="151" spans="1:7" ht="15.75" customHeight="1">
      <c r="A151" s="51" t="s">
        <v>112</v>
      </c>
      <c r="B151" s="24"/>
      <c r="C151" s="24"/>
      <c r="D151" s="24"/>
      <c r="E151" s="24"/>
      <c r="F151" s="24"/>
      <c r="G151" s="24"/>
    </row>
    <row r="152" spans="1:7" ht="15.75" customHeight="1">
      <c r="A152" s="24" t="s">
        <v>113</v>
      </c>
      <c r="B152" s="24"/>
      <c r="C152" s="24"/>
      <c r="D152" s="24"/>
      <c r="E152" s="24"/>
      <c r="F152" s="24"/>
      <c r="G152" s="24"/>
    </row>
    <row r="153" spans="1:7" ht="15.75" customHeight="1">
      <c r="A153" s="24" t="s">
        <v>114</v>
      </c>
      <c r="B153" s="24"/>
      <c r="C153" s="24"/>
      <c r="D153" s="24"/>
      <c r="E153" s="24"/>
      <c r="F153" s="24">
        <v>1.35</v>
      </c>
      <c r="G153" s="24"/>
    </row>
    <row r="154" spans="1:7" ht="15.75" customHeight="1">
      <c r="A154" s="24" t="s">
        <v>115</v>
      </c>
      <c r="B154" s="24"/>
      <c r="C154" s="24"/>
      <c r="D154" s="24"/>
      <c r="E154" s="24"/>
      <c r="F154" s="24"/>
      <c r="G154" s="24"/>
    </row>
    <row r="155" spans="1:7" ht="15.75" customHeight="1">
      <c r="A155" s="51" t="s">
        <v>14</v>
      </c>
      <c r="B155" s="24"/>
      <c r="C155" s="24"/>
      <c r="D155" s="24"/>
      <c r="E155" s="24"/>
      <c r="F155" s="24"/>
      <c r="G155" s="24"/>
    </row>
    <row r="156" spans="1:7" ht="15.75" customHeight="1">
      <c r="A156" s="49" t="s">
        <v>116</v>
      </c>
      <c r="B156" s="49"/>
      <c r="C156" s="49"/>
      <c r="D156" s="49"/>
      <c r="E156" s="49"/>
      <c r="F156" s="49"/>
      <c r="G156" s="49"/>
    </row>
    <row r="157" spans="1:7" ht="15.75" customHeight="1">
      <c r="A157" s="49" t="s">
        <v>101</v>
      </c>
      <c r="B157" s="49"/>
      <c r="C157" s="49"/>
      <c r="D157" s="49"/>
      <c r="E157" s="49"/>
      <c r="F157" s="49">
        <v>4.2</v>
      </c>
      <c r="G157" s="49"/>
    </row>
    <row r="158" spans="1:7" ht="15.75" customHeight="1">
      <c r="A158" s="24" t="s">
        <v>117</v>
      </c>
      <c r="B158" s="24"/>
      <c r="C158" s="24"/>
      <c r="D158" s="24"/>
      <c r="E158" s="24"/>
      <c r="F158" s="24"/>
      <c r="G158" s="24"/>
    </row>
    <row r="159" spans="1:7" ht="15.75" customHeight="1">
      <c r="A159" s="24" t="s">
        <v>118</v>
      </c>
      <c r="B159" s="24"/>
      <c r="C159" s="24"/>
      <c r="D159" s="24"/>
      <c r="E159" s="24"/>
      <c r="F159" s="24"/>
      <c r="G159" s="24"/>
    </row>
    <row r="160" spans="1:7" ht="15.75" customHeight="1">
      <c r="A160" s="24" t="s">
        <v>101</v>
      </c>
      <c r="B160" s="24"/>
      <c r="C160" s="24"/>
      <c r="D160" s="24"/>
      <c r="E160" s="24"/>
      <c r="F160" s="24">
        <v>2.8</v>
      </c>
      <c r="G160" s="24"/>
    </row>
    <row r="161" spans="1:7" ht="15.75" customHeight="1">
      <c r="A161" s="24" t="s">
        <v>119</v>
      </c>
      <c r="B161" s="24"/>
      <c r="C161" s="24"/>
      <c r="D161" s="24"/>
      <c r="E161" s="24"/>
      <c r="F161" s="24"/>
      <c r="G161" s="24"/>
    </row>
    <row r="162" spans="1:7" ht="15.75" customHeight="1">
      <c r="A162" s="24" t="s">
        <v>103</v>
      </c>
      <c r="B162" s="24"/>
      <c r="C162" s="24"/>
      <c r="D162" s="24"/>
      <c r="E162" s="24"/>
      <c r="F162" s="24">
        <v>16</v>
      </c>
      <c r="G162" s="24"/>
    </row>
    <row r="163" spans="1:7" ht="15.75" customHeight="1">
      <c r="A163" s="24" t="s">
        <v>120</v>
      </c>
      <c r="B163" s="24"/>
      <c r="C163" s="24"/>
      <c r="D163" s="24"/>
      <c r="E163" s="24"/>
      <c r="F163" s="24"/>
      <c r="G163" s="24"/>
    </row>
    <row r="164" spans="1:7" ht="15.75" customHeight="1">
      <c r="A164" s="24" t="s">
        <v>114</v>
      </c>
      <c r="B164" s="24"/>
      <c r="C164" s="24"/>
      <c r="D164" s="24"/>
      <c r="E164" s="24"/>
      <c r="F164" s="24">
        <v>1.6</v>
      </c>
      <c r="G164" s="24"/>
    </row>
    <row r="165" spans="1:7" ht="15.75" customHeight="1">
      <c r="A165" s="24" t="s">
        <v>121</v>
      </c>
      <c r="B165" s="24"/>
      <c r="C165" s="24"/>
      <c r="D165" s="24"/>
      <c r="E165" s="24"/>
      <c r="F165" s="24"/>
      <c r="G165" s="24"/>
    </row>
    <row r="166" spans="1:7" ht="15.75" customHeight="1">
      <c r="A166" s="23" t="s">
        <v>122</v>
      </c>
      <c r="B166" s="24"/>
      <c r="C166" s="24"/>
      <c r="D166" s="24"/>
      <c r="E166" s="24"/>
      <c r="F166" s="24"/>
      <c r="G166" s="24"/>
    </row>
    <row r="167" spans="1:7" ht="15.75" customHeight="1">
      <c r="A167" s="52" t="s">
        <v>123</v>
      </c>
      <c r="B167" s="53"/>
      <c r="C167" s="53"/>
      <c r="D167" s="53"/>
      <c r="E167" s="53"/>
      <c r="F167" s="53">
        <v>16.8</v>
      </c>
      <c r="G167" s="53"/>
    </row>
    <row r="168" spans="1:7" ht="15.75" customHeight="1">
      <c r="A168" s="51" t="s">
        <v>124</v>
      </c>
      <c r="B168" s="24"/>
      <c r="C168" s="24"/>
      <c r="D168" s="24"/>
      <c r="E168" s="24"/>
      <c r="F168" s="24">
        <v>5</v>
      </c>
      <c r="G168" s="24"/>
    </row>
    <row r="169" spans="1:7" ht="15.75" customHeight="1">
      <c r="A169" s="51" t="s">
        <v>99</v>
      </c>
      <c r="B169" s="24"/>
      <c r="C169" s="24"/>
      <c r="D169" s="24"/>
      <c r="E169" s="24"/>
      <c r="F169" s="24"/>
      <c r="G169" s="24"/>
    </row>
    <row r="170" spans="1:7" ht="15.75" customHeight="1">
      <c r="A170" s="24" t="s">
        <v>125</v>
      </c>
      <c r="B170" s="24"/>
      <c r="C170" s="24"/>
      <c r="D170" s="24"/>
      <c r="E170" s="24"/>
      <c r="F170" s="24"/>
      <c r="G170" s="24"/>
    </row>
    <row r="171" spans="1:7" ht="15.75" customHeight="1">
      <c r="A171" s="24" t="s">
        <v>110</v>
      </c>
      <c r="B171" s="24"/>
      <c r="C171" s="24"/>
      <c r="D171" s="24"/>
      <c r="E171" s="24"/>
      <c r="F171" s="24">
        <v>1.8</v>
      </c>
      <c r="G171" s="24"/>
    </row>
    <row r="172" spans="1:7" ht="15.75" customHeight="1">
      <c r="A172" s="24" t="s">
        <v>126</v>
      </c>
      <c r="B172" s="24"/>
      <c r="C172" s="24"/>
      <c r="D172" s="24"/>
      <c r="E172" s="24"/>
      <c r="F172" s="24"/>
      <c r="G172" s="24"/>
    </row>
    <row r="173" spans="1:7" ht="15.75" customHeight="1">
      <c r="A173" s="24" t="s">
        <v>127</v>
      </c>
      <c r="B173" s="24"/>
      <c r="C173" s="24"/>
      <c r="D173" s="24"/>
      <c r="E173" s="24"/>
      <c r="F173" s="24">
        <v>30</v>
      </c>
      <c r="G173" s="24"/>
    </row>
    <row r="174" spans="1:7" ht="15.75" customHeight="1">
      <c r="A174" s="51" t="s">
        <v>14</v>
      </c>
      <c r="B174" s="24"/>
      <c r="C174" s="24"/>
      <c r="D174" s="24"/>
      <c r="E174" s="24"/>
      <c r="F174" s="24"/>
      <c r="G174" s="24"/>
    </row>
    <row r="175" spans="1:7" ht="15.75" customHeight="1">
      <c r="A175" s="24" t="s">
        <v>118</v>
      </c>
      <c r="B175" s="24"/>
      <c r="C175" s="24"/>
      <c r="D175" s="24"/>
      <c r="E175" s="24"/>
      <c r="F175" s="24"/>
      <c r="G175" s="24"/>
    </row>
    <row r="176" spans="1:7" ht="15.75" customHeight="1">
      <c r="A176" s="24" t="s">
        <v>128</v>
      </c>
      <c r="B176" s="24"/>
      <c r="C176" s="24"/>
      <c r="D176" s="24"/>
      <c r="E176" s="24"/>
      <c r="F176" s="24">
        <v>2.8</v>
      </c>
      <c r="G176" s="24"/>
    </row>
    <row r="177" spans="1:7" ht="15.75" customHeight="1">
      <c r="A177" s="24" t="s">
        <v>129</v>
      </c>
      <c r="B177" s="24"/>
      <c r="C177" s="24"/>
      <c r="D177" s="24"/>
      <c r="E177" s="24"/>
      <c r="F177" s="24"/>
      <c r="G177" s="24"/>
    </row>
    <row r="178" spans="1:7" ht="15.75" customHeight="1">
      <c r="A178" s="24" t="s">
        <v>110</v>
      </c>
      <c r="B178" s="24"/>
      <c r="C178" s="24"/>
      <c r="D178" s="24"/>
      <c r="E178" s="24"/>
      <c r="F178" s="24">
        <v>4.5999999999999996</v>
      </c>
      <c r="G178" s="24"/>
    </row>
    <row r="179" spans="1:7" ht="15.75" customHeight="1">
      <c r="A179" s="24" t="s">
        <v>130</v>
      </c>
      <c r="B179" s="24"/>
      <c r="C179" s="24"/>
      <c r="D179" s="24"/>
      <c r="E179" s="24"/>
      <c r="F179" s="24"/>
      <c r="G179" s="24"/>
    </row>
    <row r="180" spans="1:7" ht="15.75" customHeight="1">
      <c r="A180" s="51" t="s">
        <v>93</v>
      </c>
      <c r="B180" s="24"/>
      <c r="C180" s="24"/>
      <c r="D180" s="24"/>
      <c r="E180" s="24"/>
      <c r="F180" s="24"/>
      <c r="G180" s="24"/>
    </row>
    <row r="181" spans="1:7" ht="15.75" customHeight="1">
      <c r="A181" s="24" t="s">
        <v>131</v>
      </c>
      <c r="B181" s="24"/>
      <c r="C181" s="24"/>
      <c r="D181" s="24"/>
      <c r="E181" s="24"/>
      <c r="F181" s="24">
        <v>1.1000000000000001</v>
      </c>
      <c r="G181" s="24"/>
    </row>
    <row r="182" spans="1:7" ht="15.75" customHeight="1">
      <c r="A182" s="52" t="s">
        <v>132</v>
      </c>
      <c r="B182" s="53"/>
      <c r="C182" s="53"/>
      <c r="D182" s="53"/>
      <c r="E182" s="53"/>
      <c r="F182" s="53">
        <v>30</v>
      </c>
      <c r="G182" s="53"/>
    </row>
    <row r="183" spans="1:7" ht="15.75" customHeight="1">
      <c r="A183" s="23" t="s">
        <v>133</v>
      </c>
      <c r="B183" s="24"/>
      <c r="C183" s="24"/>
      <c r="D183" s="24"/>
      <c r="E183" s="24"/>
      <c r="F183" s="24"/>
      <c r="G183" s="24"/>
    </row>
    <row r="184" spans="1:7" ht="15.75" customHeight="1">
      <c r="A184" s="50" t="s">
        <v>134</v>
      </c>
      <c r="B184" s="49"/>
      <c r="C184" s="49"/>
      <c r="D184" s="49"/>
      <c r="E184" s="49"/>
      <c r="F184" s="49">
        <v>62</v>
      </c>
      <c r="G184" s="49"/>
    </row>
    <row r="185" spans="1:7" ht="15.75" customHeight="1">
      <c r="A185" s="49" t="s">
        <v>135</v>
      </c>
      <c r="B185" s="49"/>
      <c r="C185" s="49"/>
      <c r="D185" s="49"/>
      <c r="E185" s="49"/>
      <c r="F185" s="49"/>
      <c r="G185" s="49"/>
    </row>
    <row r="186" spans="1:7" ht="15.75" customHeight="1">
      <c r="A186" s="51" t="s">
        <v>136</v>
      </c>
      <c r="B186" s="24"/>
      <c r="C186" s="24"/>
      <c r="D186" s="24"/>
      <c r="E186" s="24"/>
      <c r="F186" s="24">
        <v>10</v>
      </c>
      <c r="G186" s="24"/>
    </row>
    <row r="187" spans="1:7" ht="15.75" customHeight="1">
      <c r="A187" s="24" t="s">
        <v>137</v>
      </c>
      <c r="B187" s="24"/>
      <c r="C187" s="24"/>
      <c r="D187" s="24"/>
      <c r="E187" s="24"/>
      <c r="F187" s="24"/>
      <c r="G187" s="24"/>
    </row>
    <row r="188" spans="1:7" ht="15.75" customHeight="1">
      <c r="A188" s="51" t="s">
        <v>138</v>
      </c>
      <c r="B188" s="24"/>
      <c r="C188" s="24"/>
      <c r="D188" s="24"/>
      <c r="E188" s="24"/>
      <c r="F188" s="24">
        <v>100</v>
      </c>
      <c r="G188" s="24"/>
    </row>
    <row r="189" spans="1:7" ht="15.75" customHeight="1">
      <c r="A189" s="24" t="s">
        <v>139</v>
      </c>
      <c r="B189" s="24"/>
      <c r="C189" s="24"/>
      <c r="D189" s="24"/>
      <c r="E189" s="24"/>
      <c r="F189" s="24"/>
      <c r="G189" s="24"/>
    </row>
    <row r="190" spans="1:7" ht="15.75" customHeight="1">
      <c r="A190" s="51" t="s">
        <v>140</v>
      </c>
      <c r="B190" s="24"/>
      <c r="C190" s="24"/>
      <c r="D190" s="24"/>
      <c r="E190" s="24"/>
      <c r="F190" s="24">
        <v>16</v>
      </c>
      <c r="G190" s="24"/>
    </row>
    <row r="191" spans="1:7" ht="15.75" customHeight="1">
      <c r="A191" s="24" t="s">
        <v>141</v>
      </c>
      <c r="B191" s="24"/>
      <c r="C191" s="24"/>
      <c r="D191" s="24"/>
      <c r="E191" s="24"/>
      <c r="F191" s="24"/>
      <c r="G191" s="24"/>
    </row>
    <row r="192" spans="1:7" ht="15.75" customHeight="1">
      <c r="A192" s="50" t="s">
        <v>142</v>
      </c>
      <c r="B192" s="49"/>
      <c r="C192" s="49"/>
      <c r="D192" s="49"/>
      <c r="E192" s="49"/>
      <c r="F192" s="49">
        <v>16.7</v>
      </c>
      <c r="G192" s="49"/>
    </row>
    <row r="193" spans="1:7" ht="15.75" customHeight="1">
      <c r="A193" s="49" t="s">
        <v>143</v>
      </c>
      <c r="B193" s="49"/>
      <c r="C193" s="49"/>
      <c r="D193" s="49"/>
      <c r="E193" s="49"/>
      <c r="F193" s="49"/>
      <c r="G193" s="49"/>
    </row>
    <row r="194" spans="1:7" ht="15.75" customHeight="1">
      <c r="A194" s="50" t="s">
        <v>144</v>
      </c>
      <c r="B194" s="49"/>
      <c r="C194" s="49"/>
      <c r="D194" s="49"/>
      <c r="E194" s="49"/>
      <c r="F194" s="49">
        <v>16.7</v>
      </c>
      <c r="G194" s="49"/>
    </row>
    <row r="195" spans="1:7" ht="15.75" customHeight="1">
      <c r="A195" s="49" t="s">
        <v>145</v>
      </c>
      <c r="B195" s="49"/>
      <c r="C195" s="49"/>
      <c r="D195" s="49"/>
      <c r="E195" s="49"/>
      <c r="F195" s="49"/>
      <c r="G195" s="49"/>
    </row>
    <row r="196" spans="1:7" ht="15.75" customHeight="1">
      <c r="A196" s="50" t="s">
        <v>146</v>
      </c>
      <c r="B196" s="49"/>
      <c r="C196" s="49"/>
      <c r="D196" s="49"/>
      <c r="E196" s="49"/>
      <c r="F196" s="49">
        <v>16.7</v>
      </c>
      <c r="G196" s="49"/>
    </row>
    <row r="197" spans="1:7" ht="15.75" customHeight="1">
      <c r="A197" s="49" t="s">
        <v>147</v>
      </c>
      <c r="B197" s="49"/>
      <c r="C197" s="49"/>
      <c r="D197" s="49"/>
      <c r="E197" s="49"/>
      <c r="F197" s="49"/>
      <c r="G197" s="49"/>
    </row>
    <row r="198" spans="1:7" ht="15.75" customHeight="1">
      <c r="A198" s="23" t="s">
        <v>148</v>
      </c>
      <c r="B198" s="24"/>
      <c r="C198" s="24"/>
      <c r="D198" s="24"/>
      <c r="E198" s="24"/>
      <c r="F198" s="24"/>
      <c r="G198" s="24"/>
    </row>
    <row r="199" spans="1:7" ht="15.75" customHeight="1">
      <c r="A199" s="52" t="s">
        <v>149</v>
      </c>
      <c r="B199" s="53"/>
      <c r="C199" s="53"/>
      <c r="D199" s="53"/>
      <c r="E199" s="53"/>
      <c r="F199" s="53">
        <v>5.8</v>
      </c>
      <c r="G199" s="53"/>
    </row>
    <row r="200" spans="1:7" ht="15.75" customHeight="1">
      <c r="A200" s="52" t="s">
        <v>150</v>
      </c>
      <c r="B200" s="53"/>
      <c r="C200" s="53"/>
      <c r="D200" s="53"/>
      <c r="E200" s="53"/>
      <c r="F200" s="53">
        <v>9.9</v>
      </c>
      <c r="G200" s="53"/>
    </row>
    <row r="201" spans="1:7" ht="15.75" customHeight="1">
      <c r="A201" s="23" t="s">
        <v>151</v>
      </c>
      <c r="B201" s="24"/>
      <c r="C201" s="24"/>
      <c r="D201" s="24"/>
      <c r="E201" s="24"/>
      <c r="F201" s="24">
        <v>46.7</v>
      </c>
      <c r="G201" s="24"/>
    </row>
    <row r="202" spans="1:7" ht="15.75" customHeight="1">
      <c r="A202" s="23" t="s">
        <v>152</v>
      </c>
      <c r="B202" s="24"/>
      <c r="C202" s="24"/>
      <c r="D202" s="24"/>
      <c r="E202" s="24"/>
      <c r="F202" s="24"/>
      <c r="G202" s="24"/>
    </row>
    <row r="203" spans="1:7" ht="15.75" customHeight="1">
      <c r="A203" s="51" t="s">
        <v>153</v>
      </c>
      <c r="B203" s="24"/>
      <c r="C203" s="24"/>
      <c r="D203" s="24"/>
      <c r="E203" s="24"/>
      <c r="F203" s="24">
        <v>2.1</v>
      </c>
      <c r="G203" s="24"/>
    </row>
    <row r="204" spans="1:7" ht="15.75" customHeight="1">
      <c r="A204" s="51" t="s">
        <v>154</v>
      </c>
      <c r="B204" s="24"/>
      <c r="C204" s="24"/>
      <c r="D204" s="24"/>
      <c r="E204" s="24"/>
      <c r="F204" s="24">
        <v>29</v>
      </c>
      <c r="G204" s="24"/>
    </row>
    <row r="205" spans="1:7" ht="15.75" customHeight="1">
      <c r="A205" s="51" t="s">
        <v>155</v>
      </c>
      <c r="B205" s="24"/>
      <c r="C205" s="24"/>
      <c r="D205" s="24"/>
      <c r="E205" s="24"/>
      <c r="F205" s="24">
        <v>5.9</v>
      </c>
      <c r="G205" s="24"/>
    </row>
    <row r="206" spans="1:7" ht="15.75" customHeight="1">
      <c r="A206" s="50" t="s">
        <v>156</v>
      </c>
      <c r="B206" s="49"/>
      <c r="C206" s="49"/>
      <c r="D206" s="49"/>
      <c r="E206" s="49"/>
      <c r="F206" s="49">
        <v>23.3</v>
      </c>
      <c r="G206" s="49"/>
    </row>
    <row r="207" spans="1:7" ht="15.75" customHeight="1">
      <c r="A207" s="51" t="s">
        <v>157</v>
      </c>
      <c r="B207" s="24"/>
      <c r="C207" s="24"/>
      <c r="D207" s="24"/>
      <c r="E207" s="24"/>
      <c r="F207" s="24">
        <v>24</v>
      </c>
      <c r="G207" s="24"/>
    </row>
    <row r="208" spans="1:7" ht="15.75" customHeight="1">
      <c r="A208" s="52" t="s">
        <v>158</v>
      </c>
      <c r="B208" s="53"/>
      <c r="C208" s="53"/>
      <c r="D208" s="53"/>
      <c r="E208" s="53"/>
      <c r="F208" s="53">
        <v>29</v>
      </c>
      <c r="G208" s="53"/>
    </row>
    <row r="209" spans="1:7" ht="15.75" customHeight="1">
      <c r="A209" s="23" t="s">
        <v>159</v>
      </c>
      <c r="B209" s="24"/>
      <c r="C209" s="24"/>
      <c r="D209" s="24"/>
      <c r="E209" s="24"/>
      <c r="F209" s="24"/>
      <c r="G209" s="24"/>
    </row>
    <row r="210" spans="1:7" ht="15.75" customHeight="1">
      <c r="A210" s="51" t="s">
        <v>160</v>
      </c>
      <c r="B210" s="24"/>
      <c r="C210" s="24"/>
      <c r="D210" s="24"/>
      <c r="E210" s="24"/>
      <c r="F210" s="24">
        <v>8</v>
      </c>
      <c r="G210" s="24"/>
    </row>
    <row r="211" spans="1:7" ht="15.75" customHeight="1">
      <c r="A211" s="24" t="s">
        <v>161</v>
      </c>
      <c r="B211" s="24"/>
      <c r="C211" s="24"/>
      <c r="D211" s="24"/>
      <c r="E211" s="24"/>
      <c r="F211" s="24"/>
      <c r="G211" s="24"/>
    </row>
    <row r="212" spans="1:7" ht="15.75" customHeight="1">
      <c r="A212" s="51" t="s">
        <v>162</v>
      </c>
      <c r="B212" s="24"/>
      <c r="C212" s="24"/>
      <c r="D212" s="24"/>
      <c r="E212" s="24"/>
      <c r="F212" s="24">
        <v>4</v>
      </c>
      <c r="G212" s="24"/>
    </row>
    <row r="213" spans="1:7" ht="15.75" customHeight="1">
      <c r="A213" s="24" t="s">
        <v>163</v>
      </c>
      <c r="B213" s="24"/>
      <c r="C213" s="24"/>
      <c r="D213" s="24"/>
      <c r="E213" s="24"/>
      <c r="F213" s="24"/>
      <c r="G213" s="24"/>
    </row>
    <row r="214" spans="1:7" ht="15.75" customHeight="1">
      <c r="A214" s="51" t="s">
        <v>164</v>
      </c>
      <c r="B214" s="24"/>
      <c r="C214" s="24"/>
      <c r="D214" s="24"/>
      <c r="E214" s="24"/>
      <c r="F214" s="24">
        <v>1</v>
      </c>
      <c r="G214" s="24"/>
    </row>
    <row r="215" spans="1:7" ht="15.75" customHeight="1">
      <c r="A215" s="24" t="s">
        <v>165</v>
      </c>
      <c r="B215" s="24"/>
      <c r="C215" s="24"/>
      <c r="D215" s="24"/>
      <c r="E215" s="24"/>
      <c r="F215" s="24"/>
      <c r="G215" s="24"/>
    </row>
    <row r="216" spans="1:7" ht="15.75" customHeight="1">
      <c r="A216" s="51" t="s">
        <v>166</v>
      </c>
      <c r="B216" s="24"/>
      <c r="C216" s="24"/>
      <c r="D216" s="24"/>
      <c r="E216" s="24"/>
      <c r="F216" s="24">
        <v>1.25</v>
      </c>
      <c r="G216" s="24"/>
    </row>
    <row r="217" spans="1:7" ht="15.75" customHeight="1">
      <c r="A217" s="51" t="s">
        <v>167</v>
      </c>
      <c r="B217" s="24"/>
      <c r="C217" s="24"/>
      <c r="D217" s="24"/>
      <c r="E217" s="24"/>
      <c r="F217" s="24">
        <v>6</v>
      </c>
      <c r="G217" s="24"/>
    </row>
    <row r="218" spans="1:7" ht="15.75" customHeight="1">
      <c r="A218" s="24" t="s">
        <v>168</v>
      </c>
      <c r="B218" s="24"/>
      <c r="C218" s="24"/>
      <c r="D218" s="24"/>
      <c r="E218" s="24"/>
      <c r="F218" s="24"/>
      <c r="G218" s="24"/>
    </row>
    <row r="219" spans="1:7" ht="15.75" customHeight="1">
      <c r="A219" s="51" t="s">
        <v>169</v>
      </c>
      <c r="B219" s="24"/>
      <c r="C219" s="24"/>
      <c r="D219" s="24"/>
      <c r="E219" s="24"/>
      <c r="F219" s="24">
        <v>3.7</v>
      </c>
      <c r="G219" s="24"/>
    </row>
    <row r="220" spans="1:7" ht="15.75" customHeight="1">
      <c r="A220" s="52" t="s">
        <v>170</v>
      </c>
      <c r="B220" s="53"/>
      <c r="C220" s="53"/>
      <c r="D220" s="53"/>
      <c r="E220" s="53"/>
      <c r="F220" s="53">
        <v>3.7</v>
      </c>
      <c r="G220" s="53"/>
    </row>
    <row r="221" spans="1:7" ht="15.75" customHeight="1">
      <c r="A221" s="52" t="s">
        <v>171</v>
      </c>
      <c r="B221" s="53"/>
      <c r="C221" s="53"/>
      <c r="D221" s="53"/>
      <c r="E221" s="53"/>
      <c r="F221" s="53">
        <v>16</v>
      </c>
      <c r="G221" s="53"/>
    </row>
    <row r="222" spans="1:7" ht="15.75" customHeight="1">
      <c r="A222" s="51" t="s">
        <v>172</v>
      </c>
      <c r="B222" s="24"/>
      <c r="C222" s="24"/>
      <c r="D222" s="24"/>
      <c r="E222" s="24"/>
      <c r="F222" s="24">
        <v>20</v>
      </c>
      <c r="G222" s="24"/>
    </row>
    <row r="223" spans="1:7" ht="15.75" customHeight="1">
      <c r="A223" s="23" t="s">
        <v>18</v>
      </c>
      <c r="B223" s="28"/>
      <c r="C223" s="28"/>
      <c r="D223" s="28"/>
      <c r="E223" s="28"/>
      <c r="F223" s="29">
        <f>SUM(F129:F222)</f>
        <v>3819.2799999999993</v>
      </c>
      <c r="G223" s="28"/>
    </row>
    <row r="224" spans="1:7" ht="15.75" customHeight="1">
      <c r="A224" s="25"/>
      <c r="B224" s="26"/>
      <c r="C224" s="26"/>
      <c r="D224" s="19"/>
      <c r="E224" s="19"/>
      <c r="F224" s="19"/>
      <c r="G224" s="19"/>
    </row>
    <row r="225" spans="1:7" ht="15.75" customHeight="1">
      <c r="A225" s="23" t="s">
        <v>173</v>
      </c>
      <c r="B225" s="24"/>
      <c r="C225" s="24"/>
      <c r="D225" s="28"/>
      <c r="E225" s="28"/>
      <c r="F225" s="28"/>
      <c r="G225" s="28"/>
    </row>
    <row r="226" spans="1:7" ht="15.75" customHeight="1">
      <c r="A226" s="48" t="s">
        <v>95</v>
      </c>
      <c r="B226" s="49"/>
      <c r="C226" s="49"/>
      <c r="D226" s="45"/>
      <c r="E226" s="45"/>
      <c r="F226" s="45">
        <v>955</v>
      </c>
      <c r="G226" s="45"/>
    </row>
    <row r="227" spans="1:7" ht="15.75" customHeight="1">
      <c r="A227" s="49" t="s">
        <v>174</v>
      </c>
      <c r="B227" s="49"/>
      <c r="C227" s="49"/>
      <c r="D227" s="45"/>
      <c r="E227" s="45"/>
      <c r="F227" s="45"/>
      <c r="G227" s="45"/>
    </row>
    <row r="228" spans="1:7" ht="15.75" customHeight="1">
      <c r="A228" s="23" t="s">
        <v>97</v>
      </c>
      <c r="B228" s="24"/>
      <c r="C228" s="24"/>
      <c r="D228" s="28"/>
      <c r="E228" s="28"/>
      <c r="F228" s="28">
        <v>145</v>
      </c>
      <c r="G228" s="28"/>
    </row>
    <row r="229" spans="1:7" ht="15.75" customHeight="1">
      <c r="A229" s="23" t="s">
        <v>98</v>
      </c>
      <c r="B229" s="24"/>
      <c r="C229" s="24"/>
      <c r="D229" s="28"/>
      <c r="E229" s="28"/>
      <c r="F229" s="28"/>
      <c r="G229" s="28"/>
    </row>
    <row r="230" spans="1:7" ht="15.75" customHeight="1">
      <c r="A230" s="50" t="s">
        <v>99</v>
      </c>
      <c r="B230" s="49"/>
      <c r="C230" s="49"/>
      <c r="D230" s="45"/>
      <c r="E230" s="45"/>
      <c r="F230" s="45"/>
      <c r="G230" s="45"/>
    </row>
    <row r="231" spans="1:7" ht="15.75" customHeight="1">
      <c r="A231" s="49" t="s">
        <v>175</v>
      </c>
      <c r="B231" s="49"/>
      <c r="C231" s="49"/>
      <c r="D231" s="45"/>
      <c r="E231" s="45"/>
      <c r="F231" s="45"/>
      <c r="G231" s="45"/>
    </row>
    <row r="232" spans="1:7" ht="15.75" customHeight="1">
      <c r="A232" s="49" t="s">
        <v>101</v>
      </c>
      <c r="B232" s="49"/>
      <c r="C232" s="49"/>
      <c r="D232" s="45"/>
      <c r="E232" s="45"/>
      <c r="F232" s="45">
        <v>5.4</v>
      </c>
      <c r="G232" s="45"/>
    </row>
    <row r="233" spans="1:7" ht="15.75" customHeight="1">
      <c r="A233" s="49" t="s">
        <v>102</v>
      </c>
      <c r="B233" s="49"/>
      <c r="C233" s="49"/>
      <c r="D233" s="45"/>
      <c r="E233" s="45"/>
      <c r="F233" s="45"/>
      <c r="G233" s="45"/>
    </row>
    <row r="234" spans="1:7" ht="15.75" customHeight="1">
      <c r="A234" s="49" t="s">
        <v>103</v>
      </c>
      <c r="B234" s="49"/>
      <c r="C234" s="49"/>
      <c r="D234" s="45"/>
      <c r="E234" s="45"/>
      <c r="F234" s="45">
        <v>21</v>
      </c>
      <c r="G234" s="45"/>
    </row>
    <row r="235" spans="1:7" ht="15.75" customHeight="1">
      <c r="A235" s="49" t="s">
        <v>176</v>
      </c>
      <c r="B235" s="49"/>
      <c r="C235" s="49"/>
      <c r="D235" s="45"/>
      <c r="E235" s="45"/>
      <c r="F235" s="45"/>
      <c r="G235" s="45"/>
    </row>
    <row r="236" spans="1:7" ht="15.75" customHeight="1">
      <c r="A236" s="51" t="s">
        <v>93</v>
      </c>
      <c r="B236" s="24"/>
      <c r="C236" s="24"/>
      <c r="D236" s="28"/>
      <c r="E236" s="28"/>
      <c r="F236" s="28"/>
      <c r="G236" s="28"/>
    </row>
    <row r="237" spans="1:7" ht="15.75" customHeight="1">
      <c r="A237" s="24" t="s">
        <v>177</v>
      </c>
      <c r="B237" s="24"/>
      <c r="C237" s="24"/>
      <c r="D237" s="28"/>
      <c r="E237" s="28"/>
      <c r="F237" s="28"/>
      <c r="G237" s="28"/>
    </row>
    <row r="238" spans="1:7" ht="15.75" customHeight="1">
      <c r="A238" s="24" t="s">
        <v>101</v>
      </c>
      <c r="B238" s="24"/>
      <c r="C238" s="24"/>
      <c r="D238" s="28"/>
      <c r="E238" s="28"/>
      <c r="F238" s="28">
        <v>0.7</v>
      </c>
      <c r="G238" s="28"/>
    </row>
    <row r="239" spans="1:7" ht="15.75" customHeight="1">
      <c r="A239" s="24" t="s">
        <v>106</v>
      </c>
      <c r="B239" s="24"/>
      <c r="C239" s="24"/>
      <c r="D239" s="28"/>
      <c r="E239" s="28"/>
      <c r="F239" s="28"/>
      <c r="G239" s="28"/>
    </row>
    <row r="240" spans="1:7" ht="15.75" customHeight="1">
      <c r="A240" s="51" t="s">
        <v>107</v>
      </c>
      <c r="B240" s="24"/>
      <c r="C240" s="24"/>
      <c r="D240" s="28"/>
      <c r="E240" s="28"/>
      <c r="F240" s="28"/>
      <c r="G240" s="28"/>
    </row>
    <row r="241" spans="1:7" ht="15.75" customHeight="1">
      <c r="A241" s="24" t="s">
        <v>178</v>
      </c>
      <c r="B241" s="24"/>
      <c r="C241" s="24"/>
      <c r="D241" s="28"/>
      <c r="E241" s="28"/>
      <c r="F241" s="28"/>
      <c r="G241" s="28"/>
    </row>
    <row r="242" spans="1:7" ht="15.75" customHeight="1">
      <c r="A242" s="24" t="s">
        <v>101</v>
      </c>
      <c r="B242" s="24"/>
      <c r="C242" s="24"/>
      <c r="D242" s="28"/>
      <c r="E242" s="28"/>
      <c r="F242" s="28">
        <v>1.4</v>
      </c>
      <c r="G242" s="28"/>
    </row>
    <row r="243" spans="1:7" ht="15.75" customHeight="1">
      <c r="A243" s="24" t="s">
        <v>106</v>
      </c>
      <c r="B243" s="24"/>
      <c r="C243" s="24"/>
      <c r="D243" s="28"/>
      <c r="E243" s="28"/>
      <c r="F243" s="28"/>
      <c r="G243" s="28"/>
    </row>
    <row r="244" spans="1:7" ht="15.75" customHeight="1">
      <c r="A244" s="24" t="s">
        <v>103</v>
      </c>
      <c r="B244" s="24"/>
      <c r="C244" s="24"/>
      <c r="D244" s="28"/>
      <c r="E244" s="28"/>
      <c r="F244" s="28">
        <v>2</v>
      </c>
      <c r="G244" s="28"/>
    </row>
    <row r="245" spans="1:7" ht="15.75" customHeight="1">
      <c r="A245" s="24" t="s">
        <v>179</v>
      </c>
      <c r="B245" s="24"/>
      <c r="C245" s="24"/>
      <c r="D245" s="28"/>
      <c r="E245" s="28"/>
      <c r="F245" s="28"/>
      <c r="G245" s="28"/>
    </row>
    <row r="246" spans="1:7" ht="15.75" customHeight="1">
      <c r="A246" s="24" t="s">
        <v>114</v>
      </c>
      <c r="B246" s="24"/>
      <c r="C246" s="24"/>
      <c r="D246" s="28"/>
      <c r="E246" s="28"/>
      <c r="F246" s="28">
        <v>0.9</v>
      </c>
      <c r="G246" s="28"/>
    </row>
    <row r="247" spans="1:7" ht="15.75" customHeight="1">
      <c r="A247" s="24" t="s">
        <v>180</v>
      </c>
      <c r="B247" s="24"/>
      <c r="C247" s="24"/>
      <c r="D247" s="28"/>
      <c r="E247" s="28"/>
      <c r="F247" s="28"/>
      <c r="G247" s="28"/>
    </row>
    <row r="248" spans="1:7" ht="15.75" customHeight="1">
      <c r="A248" s="51" t="s">
        <v>112</v>
      </c>
      <c r="B248" s="24"/>
      <c r="C248" s="24"/>
      <c r="D248" s="28"/>
      <c r="E248" s="28"/>
      <c r="F248" s="28"/>
      <c r="G248" s="28"/>
    </row>
    <row r="249" spans="1:7" ht="15.75" customHeight="1">
      <c r="A249" s="24" t="s">
        <v>178</v>
      </c>
      <c r="B249" s="24"/>
      <c r="C249" s="24"/>
      <c r="D249" s="28"/>
      <c r="E249" s="28"/>
      <c r="F249" s="28"/>
      <c r="G249" s="28"/>
    </row>
    <row r="250" spans="1:7" ht="15.75" customHeight="1">
      <c r="A250" s="24" t="s">
        <v>114</v>
      </c>
      <c r="B250" s="24"/>
      <c r="C250" s="24"/>
      <c r="D250" s="28"/>
      <c r="E250" s="28"/>
      <c r="F250" s="28">
        <v>0.9</v>
      </c>
      <c r="G250" s="28"/>
    </row>
    <row r="251" spans="1:7" ht="15.75" customHeight="1">
      <c r="A251" s="24" t="s">
        <v>181</v>
      </c>
      <c r="B251" s="24"/>
      <c r="C251" s="24"/>
      <c r="D251" s="28"/>
      <c r="E251" s="28"/>
      <c r="F251" s="28"/>
      <c r="G251" s="28"/>
    </row>
    <row r="252" spans="1:7" ht="15.75" customHeight="1">
      <c r="A252" s="51" t="s">
        <v>182</v>
      </c>
      <c r="B252" s="24"/>
      <c r="C252" s="24"/>
      <c r="D252" s="28"/>
      <c r="E252" s="28"/>
      <c r="F252" s="28"/>
      <c r="G252" s="28"/>
    </row>
    <row r="253" spans="1:7" ht="15.75" customHeight="1">
      <c r="A253" s="24" t="s">
        <v>183</v>
      </c>
      <c r="B253" s="24"/>
      <c r="C253" s="24"/>
      <c r="D253" s="28"/>
      <c r="E253" s="28"/>
      <c r="F253" s="28"/>
      <c r="G253" s="28"/>
    </row>
    <row r="254" spans="1:7" ht="15.75" customHeight="1">
      <c r="A254" s="24" t="s">
        <v>101</v>
      </c>
      <c r="B254" s="24"/>
      <c r="C254" s="24"/>
      <c r="D254" s="28"/>
      <c r="E254" s="28"/>
      <c r="F254" s="28">
        <v>11.2</v>
      </c>
      <c r="G254" s="28"/>
    </row>
    <row r="255" spans="1:7" ht="15.75" customHeight="1">
      <c r="A255" s="24" t="s">
        <v>106</v>
      </c>
      <c r="B255" s="24"/>
      <c r="C255" s="24"/>
      <c r="D255" s="28"/>
      <c r="E255" s="28"/>
      <c r="F255" s="28"/>
      <c r="G255" s="28"/>
    </row>
    <row r="256" spans="1:7" ht="15.75" customHeight="1">
      <c r="A256" s="51" t="s">
        <v>184</v>
      </c>
      <c r="B256" s="24"/>
      <c r="C256" s="24"/>
      <c r="D256" s="28"/>
      <c r="E256" s="28"/>
      <c r="F256" s="28"/>
      <c r="G256" s="28"/>
    </row>
    <row r="257" spans="1:7" ht="15.75" customHeight="1">
      <c r="A257" s="24" t="s">
        <v>185</v>
      </c>
      <c r="B257" s="24"/>
      <c r="C257" s="24"/>
      <c r="D257" s="28"/>
      <c r="E257" s="28"/>
      <c r="F257" s="28"/>
      <c r="G257" s="28"/>
    </row>
    <row r="258" spans="1:7" ht="15.75" customHeight="1">
      <c r="A258" s="24" t="s">
        <v>101</v>
      </c>
      <c r="B258" s="24"/>
      <c r="C258" s="24"/>
      <c r="D258" s="28"/>
      <c r="E258" s="28"/>
      <c r="F258" s="28">
        <v>5.6</v>
      </c>
      <c r="G258" s="28"/>
    </row>
    <row r="259" spans="1:7" ht="15.75" customHeight="1">
      <c r="A259" s="24" t="s">
        <v>106</v>
      </c>
      <c r="B259" s="24"/>
      <c r="C259" s="24"/>
      <c r="D259" s="28"/>
      <c r="E259" s="28"/>
      <c r="F259" s="28"/>
      <c r="G259" s="28"/>
    </row>
    <row r="260" spans="1:7" ht="15.75" customHeight="1">
      <c r="A260" s="23" t="s">
        <v>122</v>
      </c>
      <c r="B260" s="24"/>
      <c r="C260" s="24"/>
      <c r="D260" s="28"/>
      <c r="E260" s="28"/>
      <c r="F260" s="28"/>
      <c r="G260" s="28"/>
    </row>
    <row r="261" spans="1:7" ht="15.75" customHeight="1">
      <c r="A261" s="51" t="s">
        <v>186</v>
      </c>
      <c r="B261" s="24"/>
      <c r="C261" s="24"/>
      <c r="D261" s="28"/>
      <c r="E261" s="28"/>
      <c r="F261" s="28">
        <v>10</v>
      </c>
      <c r="G261" s="28"/>
    </row>
    <row r="262" spans="1:7" ht="15.75" customHeight="1">
      <c r="A262" s="51" t="s">
        <v>187</v>
      </c>
      <c r="B262" s="24"/>
      <c r="C262" s="24"/>
      <c r="D262" s="28"/>
      <c r="E262" s="28"/>
      <c r="F262" s="28">
        <v>1.5</v>
      </c>
      <c r="G262" s="28"/>
    </row>
    <row r="263" spans="1:7" ht="15.75" customHeight="1">
      <c r="A263" s="51" t="s">
        <v>188</v>
      </c>
      <c r="B263" s="24"/>
      <c r="C263" s="24"/>
      <c r="D263" s="28"/>
      <c r="E263" s="28"/>
      <c r="F263" s="28">
        <v>3</v>
      </c>
      <c r="G263" s="28"/>
    </row>
    <row r="264" spans="1:7" ht="15.75" customHeight="1">
      <c r="A264" s="24" t="s">
        <v>189</v>
      </c>
      <c r="B264" s="24"/>
      <c r="C264" s="24"/>
      <c r="D264" s="28"/>
      <c r="E264" s="28"/>
      <c r="F264" s="28"/>
      <c r="G264" s="28"/>
    </row>
    <row r="265" spans="1:7" ht="15.75" customHeight="1">
      <c r="A265" s="23" t="s">
        <v>133</v>
      </c>
      <c r="B265" s="24"/>
      <c r="C265" s="24"/>
      <c r="D265" s="28"/>
      <c r="E265" s="28"/>
      <c r="F265" s="28"/>
      <c r="G265" s="28"/>
    </row>
    <row r="266" spans="1:7" ht="15.75" customHeight="1">
      <c r="A266" s="50" t="s">
        <v>190</v>
      </c>
      <c r="B266" s="49"/>
      <c r="C266" s="49"/>
      <c r="D266" s="45"/>
      <c r="E266" s="45"/>
      <c r="F266" s="45">
        <v>25</v>
      </c>
      <c r="G266" s="45"/>
    </row>
    <row r="267" spans="1:7" ht="15.75" customHeight="1">
      <c r="A267" s="49" t="s">
        <v>135</v>
      </c>
      <c r="B267" s="49"/>
      <c r="C267" s="49"/>
      <c r="D267" s="49"/>
      <c r="E267" s="49"/>
      <c r="F267" s="49"/>
      <c r="G267" s="49"/>
    </row>
    <row r="268" spans="1:7" ht="15.75" customHeight="1">
      <c r="A268" s="51" t="s">
        <v>136</v>
      </c>
      <c r="B268" s="24"/>
      <c r="C268" s="24"/>
      <c r="D268" s="28"/>
      <c r="E268" s="28"/>
      <c r="F268" s="28">
        <v>5</v>
      </c>
      <c r="G268" s="28"/>
    </row>
    <row r="269" spans="1:7" ht="15.75" customHeight="1">
      <c r="A269" s="24" t="s">
        <v>137</v>
      </c>
      <c r="B269" s="24"/>
      <c r="C269" s="24"/>
      <c r="D269" s="28"/>
      <c r="E269" s="28"/>
      <c r="F269" s="28"/>
      <c r="G269" s="28"/>
    </row>
    <row r="270" spans="1:7" ht="15.75" customHeight="1">
      <c r="A270" s="51" t="s">
        <v>138</v>
      </c>
      <c r="B270" s="24"/>
      <c r="C270" s="24"/>
      <c r="D270" s="28"/>
      <c r="E270" s="28"/>
      <c r="F270" s="28">
        <v>50</v>
      </c>
      <c r="G270" s="28"/>
    </row>
    <row r="271" spans="1:7" ht="15.75" customHeight="1">
      <c r="A271" s="24" t="s">
        <v>191</v>
      </c>
      <c r="B271" s="24"/>
      <c r="C271" s="24"/>
      <c r="D271" s="28"/>
      <c r="E271" s="28"/>
      <c r="F271" s="28"/>
      <c r="G271" s="28"/>
    </row>
    <row r="272" spans="1:7" ht="15.75" customHeight="1">
      <c r="A272" s="51" t="s">
        <v>140</v>
      </c>
      <c r="B272" s="24"/>
      <c r="C272" s="24"/>
      <c r="D272" s="28"/>
      <c r="E272" s="28"/>
      <c r="F272" s="28">
        <v>8</v>
      </c>
      <c r="G272" s="28"/>
    </row>
    <row r="273" spans="1:7" ht="15.75" customHeight="1">
      <c r="A273" s="24" t="s">
        <v>192</v>
      </c>
      <c r="B273" s="24"/>
      <c r="C273" s="24"/>
      <c r="D273" s="28"/>
      <c r="E273" s="28"/>
      <c r="F273" s="28"/>
      <c r="G273" s="28"/>
    </row>
    <row r="274" spans="1:7" ht="15.75" customHeight="1">
      <c r="A274" s="51" t="s">
        <v>193</v>
      </c>
      <c r="B274" s="24"/>
      <c r="C274" s="24"/>
      <c r="D274" s="28"/>
      <c r="E274" s="28"/>
      <c r="F274" s="28">
        <v>15</v>
      </c>
      <c r="G274" s="28"/>
    </row>
    <row r="275" spans="1:7" ht="15.75" customHeight="1">
      <c r="A275" s="24" t="s">
        <v>194</v>
      </c>
      <c r="B275" s="24"/>
      <c r="C275" s="24"/>
      <c r="D275" s="28"/>
      <c r="E275" s="28"/>
      <c r="F275" s="28"/>
      <c r="G275" s="28"/>
    </row>
    <row r="276" spans="1:7" ht="15.75" customHeight="1">
      <c r="A276" s="50" t="s">
        <v>195</v>
      </c>
      <c r="B276" s="49"/>
      <c r="C276" s="49"/>
      <c r="D276" s="45"/>
      <c r="E276" s="45"/>
      <c r="F276" s="45">
        <v>8.3000000000000007</v>
      </c>
      <c r="G276" s="45"/>
    </row>
    <row r="277" spans="1:7" ht="15.75" customHeight="1">
      <c r="A277" s="49" t="s">
        <v>145</v>
      </c>
      <c r="B277" s="49"/>
      <c r="C277" s="49"/>
      <c r="D277" s="49"/>
      <c r="E277" s="49"/>
      <c r="F277" s="49"/>
      <c r="G277" s="49"/>
    </row>
    <row r="278" spans="1:7" ht="15.75" customHeight="1">
      <c r="A278" s="50" t="s">
        <v>196</v>
      </c>
      <c r="B278" s="49"/>
      <c r="C278" s="49"/>
      <c r="D278" s="45"/>
      <c r="E278" s="45"/>
      <c r="F278" s="45">
        <v>8.3000000000000007</v>
      </c>
      <c r="G278" s="45"/>
    </row>
    <row r="279" spans="1:7" ht="15.75" customHeight="1">
      <c r="A279" s="49" t="s">
        <v>145</v>
      </c>
      <c r="B279" s="49"/>
      <c r="C279" s="49"/>
      <c r="D279" s="45"/>
      <c r="E279" s="45"/>
      <c r="F279" s="45"/>
      <c r="G279" s="45"/>
    </row>
    <row r="280" spans="1:7" ht="15.75" customHeight="1">
      <c r="A280" s="50" t="s">
        <v>197</v>
      </c>
      <c r="B280" s="49"/>
      <c r="C280" s="49"/>
      <c r="D280" s="45"/>
      <c r="E280" s="45"/>
      <c r="F280" s="45">
        <v>8.3000000000000007</v>
      </c>
      <c r="G280" s="45"/>
    </row>
    <row r="281" spans="1:7" ht="15.75" customHeight="1">
      <c r="A281" s="49" t="s">
        <v>145</v>
      </c>
      <c r="B281" s="49"/>
      <c r="C281" s="49"/>
      <c r="D281" s="45"/>
      <c r="E281" s="45"/>
      <c r="F281" s="45"/>
      <c r="G281" s="45"/>
    </row>
    <row r="282" spans="1:7" ht="15.75" customHeight="1">
      <c r="A282" s="23" t="s">
        <v>148</v>
      </c>
      <c r="B282" s="24"/>
      <c r="C282" s="24"/>
      <c r="D282" s="28"/>
      <c r="E282" s="28"/>
      <c r="F282" s="28"/>
      <c r="G282" s="28"/>
    </row>
    <row r="283" spans="1:7" ht="15.75" customHeight="1">
      <c r="A283" s="51" t="s">
        <v>198</v>
      </c>
      <c r="B283" s="24"/>
      <c r="C283" s="24"/>
      <c r="D283" s="28"/>
      <c r="E283" s="28"/>
      <c r="F283" s="28">
        <v>2.5</v>
      </c>
      <c r="G283" s="28"/>
    </row>
    <row r="284" spans="1:7" ht="15.75" customHeight="1">
      <c r="A284" s="52" t="s">
        <v>149</v>
      </c>
      <c r="B284" s="53"/>
      <c r="C284" s="53"/>
      <c r="D284" s="44"/>
      <c r="E284" s="44"/>
      <c r="F284" s="44">
        <v>2.9</v>
      </c>
      <c r="G284" s="44"/>
    </row>
    <row r="285" spans="1:7" ht="15.75" customHeight="1">
      <c r="A285" s="52" t="s">
        <v>150</v>
      </c>
      <c r="B285" s="53"/>
      <c r="C285" s="53"/>
      <c r="D285" s="44"/>
      <c r="E285" s="44"/>
      <c r="F285" s="44">
        <v>5</v>
      </c>
      <c r="G285" s="44"/>
    </row>
    <row r="286" spans="1:7" ht="15.75" customHeight="1">
      <c r="A286" s="50" t="s">
        <v>199</v>
      </c>
      <c r="B286" s="49"/>
      <c r="C286" s="49"/>
      <c r="D286" s="45"/>
      <c r="E286" s="45"/>
      <c r="F286" s="45">
        <v>1</v>
      </c>
      <c r="G286" s="45"/>
    </row>
    <row r="287" spans="1:7" ht="15.75" customHeight="1">
      <c r="A287" s="23" t="s">
        <v>200</v>
      </c>
      <c r="B287" s="24"/>
      <c r="C287" s="24"/>
      <c r="D287" s="28"/>
      <c r="E287" s="28"/>
      <c r="F287" s="28">
        <v>23.3</v>
      </c>
      <c r="G287" s="28"/>
    </row>
    <row r="288" spans="1:7" ht="15.75" customHeight="1">
      <c r="A288" s="23" t="s">
        <v>152</v>
      </c>
      <c r="B288" s="24"/>
      <c r="C288" s="24"/>
      <c r="D288" s="28"/>
      <c r="E288" s="28"/>
      <c r="F288" s="28"/>
      <c r="G288" s="28"/>
    </row>
    <row r="289" spans="1:7" ht="15.75" customHeight="1">
      <c r="A289" s="51" t="s">
        <v>153</v>
      </c>
      <c r="B289" s="24"/>
      <c r="C289" s="24"/>
      <c r="D289" s="24"/>
      <c r="E289" s="24"/>
      <c r="F289" s="24">
        <v>1.1000000000000001</v>
      </c>
      <c r="G289" s="28"/>
    </row>
    <row r="290" spans="1:7" ht="15.75" customHeight="1">
      <c r="A290" s="51" t="s">
        <v>154</v>
      </c>
      <c r="B290" s="24"/>
      <c r="C290" s="24"/>
      <c r="D290" s="24"/>
      <c r="E290" s="24"/>
      <c r="F290" s="24">
        <v>14.4</v>
      </c>
      <c r="G290" s="28"/>
    </row>
    <row r="291" spans="1:7" ht="15.75" customHeight="1">
      <c r="A291" s="51" t="s">
        <v>155</v>
      </c>
      <c r="B291" s="24"/>
      <c r="C291" s="24"/>
      <c r="D291" s="24"/>
      <c r="E291" s="24"/>
      <c r="F291" s="24">
        <v>2.9</v>
      </c>
      <c r="G291" s="28"/>
    </row>
    <row r="292" spans="1:7" ht="15.75" customHeight="1">
      <c r="A292" s="50" t="s">
        <v>156</v>
      </c>
      <c r="B292" s="49"/>
      <c r="C292" s="49"/>
      <c r="D292" s="49"/>
      <c r="E292" s="49"/>
      <c r="F292" s="49">
        <v>11.7</v>
      </c>
      <c r="G292" s="45"/>
    </row>
    <row r="293" spans="1:7" ht="15.75" customHeight="1">
      <c r="A293" s="51" t="s">
        <v>157</v>
      </c>
      <c r="B293" s="24"/>
      <c r="C293" s="24"/>
      <c r="D293" s="24"/>
      <c r="E293" s="24"/>
      <c r="F293" s="24">
        <v>12</v>
      </c>
      <c r="G293" s="24"/>
    </row>
    <row r="294" spans="1:7" ht="15.75" customHeight="1">
      <c r="A294" s="52" t="s">
        <v>158</v>
      </c>
      <c r="B294" s="53"/>
      <c r="C294" s="53"/>
      <c r="D294" s="53"/>
      <c r="E294" s="53"/>
      <c r="F294" s="53">
        <v>14.5</v>
      </c>
      <c r="G294" s="44"/>
    </row>
    <row r="295" spans="1:7" ht="15.75" customHeight="1">
      <c r="A295" s="23" t="s">
        <v>159</v>
      </c>
      <c r="B295" s="24"/>
      <c r="C295" s="24"/>
      <c r="D295" s="28"/>
      <c r="E295" s="28"/>
      <c r="F295" s="28"/>
      <c r="G295" s="28"/>
    </row>
    <row r="296" spans="1:7" ht="15.75" customHeight="1">
      <c r="A296" s="51" t="s">
        <v>160</v>
      </c>
      <c r="B296" s="24"/>
      <c r="C296" s="24"/>
      <c r="D296" s="28"/>
      <c r="E296" s="28"/>
      <c r="F296" s="28">
        <v>6.7</v>
      </c>
      <c r="G296" s="28"/>
    </row>
    <row r="297" spans="1:7" ht="15.75" customHeight="1">
      <c r="A297" s="24" t="s">
        <v>201</v>
      </c>
      <c r="B297" s="24"/>
      <c r="C297" s="24"/>
      <c r="D297" s="28"/>
      <c r="E297" s="28"/>
      <c r="F297" s="28"/>
      <c r="G297" s="28"/>
    </row>
    <row r="298" spans="1:7" ht="15.75" customHeight="1">
      <c r="A298" s="51" t="s">
        <v>202</v>
      </c>
      <c r="B298" s="24"/>
      <c r="C298" s="24"/>
      <c r="D298" s="28"/>
      <c r="E298" s="28"/>
      <c r="F298" s="28">
        <v>18</v>
      </c>
      <c r="G298" s="28"/>
    </row>
    <row r="299" spans="1:7" ht="15.75" customHeight="1">
      <c r="A299" s="24" t="s">
        <v>203</v>
      </c>
      <c r="B299" s="24"/>
      <c r="C299" s="24"/>
      <c r="D299" s="28"/>
      <c r="E299" s="28"/>
      <c r="F299" s="28"/>
      <c r="G299" s="28"/>
    </row>
    <row r="300" spans="1:7" ht="15.75" customHeight="1">
      <c r="A300" s="51" t="s">
        <v>204</v>
      </c>
      <c r="B300" s="24"/>
      <c r="C300" s="24"/>
      <c r="D300" s="28"/>
      <c r="E300" s="28"/>
      <c r="F300" s="28">
        <v>14.5</v>
      </c>
      <c r="G300" s="28"/>
    </row>
    <row r="301" spans="1:7" ht="15.75" customHeight="1">
      <c r="A301" s="24" t="s">
        <v>205</v>
      </c>
      <c r="B301" s="24"/>
      <c r="C301" s="24"/>
      <c r="D301" s="28"/>
      <c r="E301" s="28"/>
      <c r="F301" s="28"/>
      <c r="G301" s="28"/>
    </row>
    <row r="302" spans="1:7" ht="15.75" customHeight="1">
      <c r="A302" s="51" t="s">
        <v>206</v>
      </c>
      <c r="B302" s="24"/>
      <c r="C302" s="24"/>
      <c r="D302" s="28"/>
      <c r="E302" s="28"/>
      <c r="F302" s="28">
        <v>2</v>
      </c>
      <c r="G302" s="28"/>
    </row>
    <row r="303" spans="1:7" ht="15.75" customHeight="1">
      <c r="A303" s="24" t="s">
        <v>207</v>
      </c>
      <c r="B303" s="24"/>
      <c r="C303" s="24"/>
      <c r="D303" s="28"/>
      <c r="E303" s="28"/>
      <c r="F303" s="28"/>
      <c r="G303" s="28"/>
    </row>
    <row r="304" spans="1:7" ht="15.75" customHeight="1">
      <c r="A304" s="51" t="s">
        <v>166</v>
      </c>
      <c r="B304" s="24"/>
      <c r="C304" s="24"/>
      <c r="D304" s="28"/>
      <c r="E304" s="28"/>
      <c r="F304" s="28">
        <v>0.5</v>
      </c>
      <c r="G304" s="28"/>
    </row>
    <row r="305" spans="1:7" ht="15.75" customHeight="1">
      <c r="A305" s="51" t="s">
        <v>208</v>
      </c>
      <c r="B305" s="24"/>
      <c r="C305" s="24"/>
      <c r="D305" s="28"/>
      <c r="E305" s="28"/>
      <c r="F305" s="28">
        <v>2</v>
      </c>
      <c r="G305" s="28"/>
    </row>
    <row r="306" spans="1:7" ht="15.75" customHeight="1">
      <c r="A306" s="24" t="s">
        <v>209</v>
      </c>
      <c r="B306" s="24"/>
      <c r="C306" s="24"/>
      <c r="D306" s="28"/>
      <c r="E306" s="28"/>
      <c r="F306" s="28"/>
      <c r="G306" s="28"/>
    </row>
    <row r="307" spans="1:7" ht="15.75" customHeight="1">
      <c r="A307" s="51" t="s">
        <v>210</v>
      </c>
      <c r="B307" s="24"/>
      <c r="C307" s="24"/>
      <c r="D307" s="28"/>
      <c r="E307" s="28"/>
      <c r="F307" s="28">
        <v>1.4</v>
      </c>
      <c r="G307" s="28"/>
    </row>
    <row r="308" spans="1:7" ht="15.75" customHeight="1">
      <c r="A308" s="52" t="s">
        <v>170</v>
      </c>
      <c r="B308" s="53"/>
      <c r="C308" s="53"/>
      <c r="D308" s="44"/>
      <c r="E308" s="44"/>
      <c r="F308" s="44">
        <v>1.8</v>
      </c>
      <c r="G308" s="44"/>
    </row>
    <row r="309" spans="1:7" ht="15.75" customHeight="1">
      <c r="A309" s="52" t="s">
        <v>211</v>
      </c>
      <c r="B309" s="53"/>
      <c r="C309" s="53"/>
      <c r="D309" s="44"/>
      <c r="E309" s="44"/>
      <c r="F309" s="44">
        <v>8</v>
      </c>
      <c r="G309" s="44"/>
    </row>
    <row r="310" spans="1:7" ht="15.75" customHeight="1">
      <c r="A310" s="51" t="s">
        <v>172</v>
      </c>
      <c r="B310" s="24"/>
      <c r="C310" s="24"/>
      <c r="D310" s="24"/>
      <c r="E310" s="24"/>
      <c r="F310" s="24">
        <v>10</v>
      </c>
      <c r="G310" s="24"/>
    </row>
    <row r="311" spans="1:7" ht="15.75" customHeight="1">
      <c r="A311" s="23" t="s">
        <v>18</v>
      </c>
      <c r="B311" s="24"/>
      <c r="C311" s="24"/>
      <c r="D311" s="28"/>
      <c r="E311" s="28"/>
      <c r="F311" s="28">
        <f>SUM(F226:F310)</f>
        <v>1447.7000000000005</v>
      </c>
      <c r="G311" s="28"/>
    </row>
    <row r="312" spans="1:7" ht="15.75" customHeight="1">
      <c r="A312" s="25"/>
      <c r="B312" s="26"/>
      <c r="C312" s="26"/>
      <c r="D312" s="19"/>
      <c r="E312" s="19"/>
      <c r="F312" s="19"/>
      <c r="G312" s="19"/>
    </row>
    <row r="313" spans="1:7" ht="15.75" customHeight="1">
      <c r="A313" s="23" t="s">
        <v>212</v>
      </c>
      <c r="B313" s="24"/>
      <c r="C313" s="24"/>
      <c r="D313" s="28"/>
      <c r="E313" s="28"/>
      <c r="F313" s="28"/>
      <c r="G313" s="28"/>
    </row>
    <row r="314" spans="1:7" ht="15.75" customHeight="1">
      <c r="A314" s="23" t="s">
        <v>98</v>
      </c>
      <c r="B314" s="24"/>
      <c r="C314" s="24"/>
      <c r="D314" s="28"/>
      <c r="E314" s="28"/>
      <c r="F314" s="28"/>
      <c r="G314" s="28"/>
    </row>
    <row r="315" spans="1:7" ht="15.75" customHeight="1">
      <c r="A315" s="51" t="s">
        <v>213</v>
      </c>
      <c r="B315" s="24"/>
      <c r="C315" s="24"/>
      <c r="D315" s="28"/>
      <c r="E315" s="28"/>
      <c r="F315" s="28"/>
      <c r="G315" s="28"/>
    </row>
    <row r="316" spans="1:7" ht="15.75" customHeight="1">
      <c r="A316" s="24" t="s">
        <v>214</v>
      </c>
      <c r="B316" s="24"/>
      <c r="C316" s="24"/>
      <c r="D316" s="28"/>
      <c r="E316" s="28"/>
      <c r="F316" s="28"/>
      <c r="G316" s="28"/>
    </row>
    <row r="317" spans="1:7" ht="15.75" customHeight="1">
      <c r="A317" s="24" t="s">
        <v>215</v>
      </c>
      <c r="B317" s="24"/>
      <c r="C317" s="24"/>
      <c r="D317" s="28"/>
      <c r="E317" s="28"/>
      <c r="F317" s="28">
        <v>4.2</v>
      </c>
      <c r="G317" s="28"/>
    </row>
    <row r="318" spans="1:7" ht="15.75" customHeight="1">
      <c r="A318" s="24" t="s">
        <v>216</v>
      </c>
      <c r="B318" s="24"/>
      <c r="C318" s="24"/>
      <c r="D318" s="28"/>
      <c r="E318" s="28"/>
      <c r="F318" s="28"/>
      <c r="G318" s="28"/>
    </row>
    <row r="319" spans="1:7" ht="15.75" customHeight="1">
      <c r="A319" s="24" t="s">
        <v>103</v>
      </c>
      <c r="B319" s="24"/>
      <c r="C319" s="24"/>
      <c r="D319" s="28"/>
      <c r="E319" s="28"/>
      <c r="F319" s="28">
        <v>30</v>
      </c>
      <c r="G319" s="28"/>
    </row>
    <row r="320" spans="1:7" ht="15.75" customHeight="1">
      <c r="A320" s="24" t="s">
        <v>217</v>
      </c>
      <c r="B320" s="24"/>
      <c r="C320" s="24"/>
      <c r="D320" s="28"/>
      <c r="E320" s="28"/>
      <c r="F320" s="28"/>
      <c r="G320" s="28"/>
    </row>
    <row r="321" spans="1:7" ht="15.75" customHeight="1">
      <c r="A321" s="24" t="s">
        <v>101</v>
      </c>
      <c r="B321" s="24"/>
      <c r="C321" s="24"/>
      <c r="D321" s="28"/>
      <c r="E321" s="28"/>
      <c r="F321" s="28">
        <v>42</v>
      </c>
      <c r="G321" s="28"/>
    </row>
    <row r="322" spans="1:7" ht="15.75" customHeight="1">
      <c r="A322" s="24" t="s">
        <v>218</v>
      </c>
      <c r="B322" s="24"/>
      <c r="C322" s="24"/>
      <c r="D322" s="28"/>
      <c r="E322" s="28"/>
      <c r="F322" s="28"/>
      <c r="G322" s="28"/>
    </row>
    <row r="323" spans="1:7" ht="15.75" customHeight="1">
      <c r="A323" s="24" t="s">
        <v>114</v>
      </c>
      <c r="B323" s="24"/>
      <c r="C323" s="24"/>
      <c r="D323" s="28"/>
      <c r="E323" s="28"/>
      <c r="F323" s="28">
        <v>47.5</v>
      </c>
      <c r="G323" s="28"/>
    </row>
    <row r="324" spans="1:7" ht="15.75" customHeight="1">
      <c r="A324" s="24" t="s">
        <v>219</v>
      </c>
      <c r="B324" s="24"/>
      <c r="C324" s="24"/>
      <c r="D324" s="28"/>
      <c r="E324" s="28"/>
      <c r="F324" s="28"/>
      <c r="G324" s="28"/>
    </row>
    <row r="325" spans="1:7" ht="15.75" customHeight="1">
      <c r="A325" s="49" t="s">
        <v>220</v>
      </c>
      <c r="B325" s="49"/>
      <c r="C325" s="49"/>
      <c r="D325" s="45"/>
      <c r="E325" s="45"/>
      <c r="F325" s="45">
        <v>20.6</v>
      </c>
      <c r="G325" s="45"/>
    </row>
    <row r="326" spans="1:7" ht="15.75" customHeight="1">
      <c r="A326" s="51" t="s">
        <v>221</v>
      </c>
      <c r="B326" s="24"/>
      <c r="C326" s="24"/>
      <c r="D326" s="28"/>
      <c r="E326" s="28"/>
      <c r="F326" s="28"/>
      <c r="G326" s="28"/>
    </row>
    <row r="327" spans="1:7" ht="15.75" customHeight="1">
      <c r="A327" s="24" t="s">
        <v>222</v>
      </c>
      <c r="B327" s="24"/>
      <c r="C327" s="24"/>
      <c r="D327" s="28"/>
      <c r="E327" s="28"/>
      <c r="F327" s="28"/>
      <c r="G327" s="28"/>
    </row>
    <row r="328" spans="1:7" ht="15.75" customHeight="1">
      <c r="A328" s="24" t="s">
        <v>101</v>
      </c>
      <c r="B328" s="24"/>
      <c r="C328" s="24"/>
      <c r="D328" s="28"/>
      <c r="E328" s="28"/>
      <c r="F328" s="28">
        <v>1.4</v>
      </c>
      <c r="G328" s="28"/>
    </row>
    <row r="329" spans="1:7" ht="15.75" customHeight="1">
      <c r="A329" s="24" t="s">
        <v>106</v>
      </c>
      <c r="B329" s="24"/>
      <c r="C329" s="24"/>
      <c r="D329" s="28"/>
      <c r="E329" s="28"/>
      <c r="F329" s="28"/>
      <c r="G329" s="28"/>
    </row>
    <row r="330" spans="1:7" ht="15.75" customHeight="1">
      <c r="A330" s="24" t="s">
        <v>103</v>
      </c>
      <c r="B330" s="24"/>
      <c r="C330" s="24"/>
      <c r="D330" s="28"/>
      <c r="E330" s="28"/>
      <c r="F330" s="28">
        <v>1</v>
      </c>
      <c r="G330" s="28"/>
    </row>
    <row r="331" spans="1:7" ht="15.75" customHeight="1">
      <c r="A331" s="24" t="s">
        <v>223</v>
      </c>
      <c r="B331" s="24"/>
      <c r="C331" s="24"/>
      <c r="D331" s="28"/>
      <c r="E331" s="28"/>
      <c r="F331" s="28"/>
      <c r="G331" s="28"/>
    </row>
    <row r="332" spans="1:7" ht="15.75" customHeight="1">
      <c r="A332" s="24" t="s">
        <v>114</v>
      </c>
      <c r="B332" s="24"/>
      <c r="C332" s="24"/>
      <c r="D332" s="28"/>
      <c r="E332" s="28"/>
      <c r="F332" s="28">
        <v>0.9</v>
      </c>
      <c r="G332" s="28"/>
    </row>
    <row r="333" spans="1:7" ht="15.75" customHeight="1">
      <c r="A333" s="24" t="s">
        <v>224</v>
      </c>
      <c r="B333" s="24"/>
      <c r="C333" s="24"/>
      <c r="D333" s="28"/>
      <c r="E333" s="28"/>
      <c r="F333" s="28"/>
      <c r="G333" s="28"/>
    </row>
    <row r="334" spans="1:7" ht="15.75" customHeight="1">
      <c r="A334" s="51" t="s">
        <v>225</v>
      </c>
      <c r="B334" s="23"/>
      <c r="C334" s="23"/>
      <c r="D334" s="28"/>
      <c r="E334" s="28"/>
      <c r="F334" s="28"/>
      <c r="G334" s="28"/>
    </row>
    <row r="335" spans="1:7" ht="15.75" customHeight="1">
      <c r="A335" s="24" t="s">
        <v>226</v>
      </c>
      <c r="B335" s="28"/>
      <c r="C335" s="28"/>
      <c r="D335" s="28"/>
      <c r="E335" s="28"/>
      <c r="F335" s="28"/>
      <c r="G335" s="28"/>
    </row>
    <row r="336" spans="1:7" ht="15.75" customHeight="1">
      <c r="A336" s="24" t="s">
        <v>101</v>
      </c>
      <c r="B336" s="28"/>
      <c r="C336" s="28"/>
      <c r="D336" s="28"/>
      <c r="E336" s="28"/>
      <c r="F336" s="28">
        <v>1.4</v>
      </c>
      <c r="G336" s="28"/>
    </row>
    <row r="337" spans="1:7" ht="15.75" customHeight="1">
      <c r="A337" s="24" t="s">
        <v>106</v>
      </c>
      <c r="B337" s="28"/>
      <c r="C337" s="28"/>
      <c r="D337" s="28"/>
      <c r="E337" s="28"/>
      <c r="F337" s="28"/>
      <c r="G337" s="28"/>
    </row>
    <row r="338" spans="1:7" ht="15.75" customHeight="1">
      <c r="A338" s="24" t="s">
        <v>103</v>
      </c>
      <c r="B338" s="28"/>
      <c r="C338" s="28"/>
      <c r="D338" s="28"/>
      <c r="E338" s="28"/>
      <c r="F338" s="28">
        <v>1</v>
      </c>
      <c r="G338" s="28"/>
    </row>
    <row r="339" spans="1:7" ht="15.75" customHeight="1">
      <c r="A339" s="24" t="s">
        <v>223</v>
      </c>
      <c r="B339" s="28"/>
      <c r="C339" s="28"/>
      <c r="D339" s="28"/>
      <c r="E339" s="28"/>
      <c r="F339" s="28"/>
      <c r="G339" s="28"/>
    </row>
    <row r="340" spans="1:7" ht="15.75" customHeight="1">
      <c r="A340" s="24" t="s">
        <v>114</v>
      </c>
      <c r="B340" s="28"/>
      <c r="C340" s="28"/>
      <c r="D340" s="28"/>
      <c r="E340" s="28"/>
      <c r="F340" s="28">
        <v>0.9</v>
      </c>
      <c r="G340" s="28"/>
    </row>
    <row r="341" spans="1:7" ht="15.75" customHeight="1">
      <c r="A341" s="24" t="s">
        <v>224</v>
      </c>
      <c r="B341" s="28"/>
      <c r="C341" s="28"/>
      <c r="D341" s="28"/>
      <c r="E341" s="28"/>
      <c r="F341" s="28"/>
      <c r="G341" s="28"/>
    </row>
    <row r="342" spans="1:7" ht="15.75" customHeight="1">
      <c r="A342" s="54" t="s">
        <v>14</v>
      </c>
      <c r="B342" s="28"/>
      <c r="C342" s="28"/>
      <c r="D342" s="28"/>
      <c r="E342" s="28"/>
      <c r="F342" s="28"/>
      <c r="G342" s="28"/>
    </row>
    <row r="343" spans="1:7" ht="15.75" customHeight="1">
      <c r="A343" s="24" t="s">
        <v>227</v>
      </c>
      <c r="B343" s="28"/>
      <c r="C343" s="28"/>
      <c r="D343" s="28"/>
      <c r="E343" s="28"/>
      <c r="F343" s="28"/>
      <c r="G343" s="28"/>
    </row>
    <row r="344" spans="1:7" ht="15.75" customHeight="1">
      <c r="A344" s="24" t="s">
        <v>101</v>
      </c>
      <c r="B344" s="28"/>
      <c r="C344" s="28"/>
      <c r="D344" s="28"/>
      <c r="E344" s="28"/>
      <c r="F344" s="28">
        <v>8.4</v>
      </c>
      <c r="G344" s="28"/>
    </row>
    <row r="345" spans="1:7" ht="15.75" customHeight="1">
      <c r="A345" s="24" t="s">
        <v>106</v>
      </c>
      <c r="B345" s="28"/>
      <c r="C345" s="28"/>
      <c r="D345" s="28"/>
      <c r="E345" s="28"/>
      <c r="F345" s="28"/>
      <c r="G345" s="28"/>
    </row>
    <row r="346" spans="1:7" ht="15.75" customHeight="1">
      <c r="A346" s="24" t="s">
        <v>103</v>
      </c>
      <c r="B346" s="28"/>
      <c r="C346" s="28"/>
      <c r="D346" s="28"/>
      <c r="E346" s="28"/>
      <c r="F346" s="28">
        <v>21.6</v>
      </c>
      <c r="G346" s="28"/>
    </row>
    <row r="347" spans="1:7" ht="15.75" customHeight="1">
      <c r="A347" s="24" t="s">
        <v>228</v>
      </c>
      <c r="B347" s="28"/>
      <c r="C347" s="28"/>
      <c r="D347" s="28"/>
      <c r="E347" s="28"/>
      <c r="F347" s="28"/>
      <c r="G347" s="28"/>
    </row>
    <row r="348" spans="1:7" ht="15.75" customHeight="1">
      <c r="A348" s="54" t="s">
        <v>229</v>
      </c>
      <c r="B348" s="28"/>
      <c r="C348" s="28"/>
      <c r="D348" s="28"/>
      <c r="E348" s="28"/>
      <c r="F348" s="28"/>
      <c r="G348" s="28"/>
    </row>
    <row r="349" spans="1:7" ht="15.75" customHeight="1">
      <c r="A349" s="28" t="s">
        <v>230</v>
      </c>
      <c r="B349" s="28"/>
      <c r="C349" s="28"/>
      <c r="D349" s="28"/>
      <c r="E349" s="28"/>
      <c r="F349" s="28"/>
      <c r="G349" s="28"/>
    </row>
    <row r="350" spans="1:7" ht="15.75" customHeight="1">
      <c r="A350" s="28" t="s">
        <v>101</v>
      </c>
      <c r="B350" s="28"/>
      <c r="C350" s="28"/>
      <c r="D350" s="28"/>
      <c r="E350" s="28"/>
      <c r="F350" s="28">
        <v>6.3</v>
      </c>
      <c r="G350" s="28"/>
    </row>
    <row r="351" spans="1:7" ht="15.75" customHeight="1">
      <c r="A351" s="28" t="s">
        <v>231</v>
      </c>
      <c r="B351" s="28"/>
      <c r="C351" s="28"/>
      <c r="D351" s="28"/>
      <c r="E351" s="28"/>
      <c r="F351" s="28"/>
      <c r="G351" s="28"/>
    </row>
    <row r="352" spans="1:7" ht="15.75" customHeight="1">
      <c r="A352" s="24" t="s">
        <v>103</v>
      </c>
      <c r="B352" s="28"/>
      <c r="C352" s="28"/>
      <c r="D352" s="28"/>
      <c r="E352" s="28"/>
      <c r="F352" s="28">
        <v>4.5</v>
      </c>
      <c r="G352" s="28"/>
    </row>
    <row r="353" spans="1:7" ht="15.75" customHeight="1">
      <c r="A353" s="24" t="s">
        <v>232</v>
      </c>
      <c r="B353" s="28"/>
      <c r="C353" s="28"/>
      <c r="D353" s="28"/>
      <c r="E353" s="28"/>
      <c r="F353" s="28"/>
      <c r="G353" s="28"/>
    </row>
    <row r="354" spans="1:7" ht="15.75" customHeight="1">
      <c r="A354" s="24" t="s">
        <v>114</v>
      </c>
      <c r="B354" s="28"/>
      <c r="C354" s="28"/>
      <c r="D354" s="28"/>
      <c r="E354" s="28"/>
      <c r="F354" s="28">
        <v>6.2</v>
      </c>
      <c r="G354" s="28"/>
    </row>
    <row r="355" spans="1:7" ht="15.75" customHeight="1">
      <c r="A355" s="24" t="s">
        <v>233</v>
      </c>
      <c r="B355" s="28"/>
      <c r="C355" s="28"/>
      <c r="D355" s="28"/>
      <c r="E355" s="28"/>
      <c r="F355" s="28"/>
      <c r="G355" s="28"/>
    </row>
    <row r="356" spans="1:7" ht="15.75" customHeight="1">
      <c r="A356" s="51" t="s">
        <v>234</v>
      </c>
      <c r="B356" s="28"/>
      <c r="C356" s="28"/>
      <c r="D356" s="28"/>
      <c r="E356" s="28"/>
      <c r="F356" s="28"/>
      <c r="G356" s="28"/>
    </row>
    <row r="357" spans="1:7" ht="15.75" customHeight="1">
      <c r="A357" s="24" t="s">
        <v>235</v>
      </c>
      <c r="B357" s="28"/>
      <c r="C357" s="28"/>
      <c r="D357" s="28"/>
      <c r="E357" s="28"/>
      <c r="F357" s="28"/>
      <c r="G357" s="28"/>
    </row>
    <row r="358" spans="1:7" ht="15.75" customHeight="1">
      <c r="A358" s="24" t="s">
        <v>101</v>
      </c>
      <c r="B358" s="28"/>
      <c r="C358" s="28"/>
      <c r="D358" s="28"/>
      <c r="E358" s="28"/>
      <c r="F358" s="28">
        <v>7.7</v>
      </c>
      <c r="G358" s="28"/>
    </row>
    <row r="359" spans="1:7" ht="15.75" customHeight="1">
      <c r="A359" s="24" t="s">
        <v>236</v>
      </c>
      <c r="B359" s="28"/>
      <c r="C359" s="28"/>
      <c r="D359" s="28"/>
      <c r="E359" s="28"/>
      <c r="F359" s="28"/>
      <c r="G359" s="28"/>
    </row>
    <row r="360" spans="1:7" ht="15.75" customHeight="1">
      <c r="A360" s="24" t="s">
        <v>103</v>
      </c>
      <c r="B360" s="28"/>
      <c r="C360" s="28"/>
      <c r="D360" s="28"/>
      <c r="E360" s="28"/>
      <c r="F360" s="28">
        <v>5.5</v>
      </c>
      <c r="G360" s="28"/>
    </row>
    <row r="361" spans="1:7" ht="15.75" customHeight="1">
      <c r="A361" s="24" t="s">
        <v>237</v>
      </c>
      <c r="B361" s="28"/>
      <c r="C361" s="28"/>
      <c r="D361" s="28"/>
      <c r="E361" s="28"/>
      <c r="F361" s="28"/>
      <c r="G361" s="28"/>
    </row>
    <row r="362" spans="1:7" ht="15.75" customHeight="1">
      <c r="A362" s="24" t="s">
        <v>114</v>
      </c>
      <c r="B362" s="28"/>
      <c r="C362" s="28"/>
      <c r="D362" s="28"/>
      <c r="E362" s="28"/>
      <c r="F362" s="28">
        <v>7.2</v>
      </c>
      <c r="G362" s="28"/>
    </row>
    <row r="363" spans="1:7" ht="15.75" customHeight="1">
      <c r="A363" s="24" t="s">
        <v>219</v>
      </c>
      <c r="B363" s="28"/>
      <c r="C363" s="28"/>
      <c r="D363" s="28"/>
      <c r="E363" s="28"/>
      <c r="F363" s="28"/>
      <c r="G363" s="28"/>
    </row>
    <row r="364" spans="1:7" ht="15.75" customHeight="1">
      <c r="A364" s="54" t="s">
        <v>93</v>
      </c>
      <c r="B364" s="28"/>
      <c r="C364" s="28"/>
      <c r="D364" s="28"/>
      <c r="E364" s="28"/>
      <c r="F364" s="28"/>
      <c r="G364" s="28"/>
    </row>
    <row r="365" spans="1:7" ht="15.75" customHeight="1">
      <c r="A365" s="49" t="s">
        <v>238</v>
      </c>
      <c r="B365" s="45"/>
      <c r="C365" s="45"/>
      <c r="D365" s="45"/>
      <c r="E365" s="45"/>
      <c r="F365" s="45"/>
      <c r="G365" s="45"/>
    </row>
    <row r="366" spans="1:7" ht="15.75" customHeight="1">
      <c r="A366" s="49" t="s">
        <v>101</v>
      </c>
      <c r="B366" s="45"/>
      <c r="C366" s="45"/>
      <c r="D366" s="45"/>
      <c r="E366" s="45"/>
      <c r="F366" s="45">
        <v>4.2</v>
      </c>
      <c r="G366" s="45"/>
    </row>
    <row r="367" spans="1:7" ht="15.75" customHeight="1">
      <c r="A367" s="24" t="s">
        <v>106</v>
      </c>
      <c r="B367" s="28"/>
      <c r="C367" s="28"/>
      <c r="D367" s="28"/>
      <c r="E367" s="28"/>
      <c r="F367" s="28"/>
      <c r="G367" s="28"/>
    </row>
    <row r="368" spans="1:7" ht="15.75" customHeight="1">
      <c r="A368" s="29" t="s">
        <v>122</v>
      </c>
      <c r="B368" s="28"/>
      <c r="C368" s="28"/>
      <c r="D368" s="28"/>
      <c r="E368" s="28"/>
      <c r="F368" s="28"/>
      <c r="G368" s="28"/>
    </row>
    <row r="369" spans="1:7" ht="15.75" customHeight="1">
      <c r="A369" s="54" t="s">
        <v>14</v>
      </c>
      <c r="B369" s="28"/>
      <c r="C369" s="28"/>
      <c r="D369" s="28"/>
      <c r="E369" s="28"/>
      <c r="F369" s="28"/>
      <c r="G369" s="28"/>
    </row>
    <row r="370" spans="1:7" ht="15.75" customHeight="1">
      <c r="A370" s="28" t="s">
        <v>214</v>
      </c>
      <c r="B370" s="28"/>
      <c r="C370" s="28"/>
      <c r="D370" s="28"/>
      <c r="E370" s="28"/>
      <c r="F370" s="28"/>
      <c r="G370" s="28"/>
    </row>
    <row r="371" spans="1:7" ht="15.75" customHeight="1">
      <c r="A371" s="54" t="s">
        <v>239</v>
      </c>
      <c r="B371" s="28"/>
      <c r="C371" s="28"/>
      <c r="D371" s="28"/>
      <c r="E371" s="28"/>
      <c r="F371" s="28">
        <v>8.4</v>
      </c>
      <c r="G371" s="28"/>
    </row>
    <row r="372" spans="1:7" ht="15.75" customHeight="1">
      <c r="A372" s="28" t="s">
        <v>129</v>
      </c>
      <c r="B372" s="28"/>
      <c r="C372" s="28"/>
      <c r="D372" s="28"/>
      <c r="E372" s="28"/>
      <c r="F372" s="28"/>
      <c r="G372" s="28"/>
    </row>
    <row r="373" spans="1:7" ht="15.75" customHeight="1">
      <c r="A373" s="29" t="s">
        <v>159</v>
      </c>
      <c r="B373" s="28"/>
      <c r="C373" s="28"/>
      <c r="D373" s="28"/>
      <c r="E373" s="28"/>
      <c r="F373" s="28"/>
      <c r="G373" s="28"/>
    </row>
    <row r="374" spans="1:7" ht="15.75" customHeight="1">
      <c r="A374" s="28" t="s">
        <v>240</v>
      </c>
      <c r="B374" s="28"/>
      <c r="C374" s="28"/>
      <c r="D374" s="28"/>
      <c r="E374" s="28"/>
      <c r="F374" s="28">
        <v>5</v>
      </c>
      <c r="G374" s="28"/>
    </row>
    <row r="375" spans="1:7" ht="15.75" customHeight="1">
      <c r="A375" s="45" t="s">
        <v>241</v>
      </c>
      <c r="B375" s="45"/>
      <c r="C375" s="45"/>
      <c r="D375" s="45"/>
      <c r="E375" s="45"/>
      <c r="F375" s="45">
        <v>12</v>
      </c>
      <c r="G375" s="45"/>
    </row>
    <row r="376" spans="1:7" ht="15.75" customHeight="1">
      <c r="A376" s="45" t="s">
        <v>242</v>
      </c>
      <c r="B376" s="45"/>
      <c r="C376" s="45"/>
      <c r="D376" s="45"/>
      <c r="E376" s="45"/>
      <c r="F376" s="45">
        <v>25</v>
      </c>
      <c r="G376" s="45"/>
    </row>
    <row r="377" spans="1:7" ht="15.75" customHeight="1">
      <c r="A377" s="28" t="s">
        <v>159</v>
      </c>
      <c r="B377" s="29"/>
      <c r="C377" s="29"/>
      <c r="D377" s="29"/>
      <c r="E377" s="29"/>
      <c r="F377" s="28">
        <v>5</v>
      </c>
      <c r="G377" s="29"/>
    </row>
    <row r="378" spans="1:7" ht="15.75" customHeight="1">
      <c r="A378" s="29" t="s">
        <v>7</v>
      </c>
      <c r="B378" s="28"/>
      <c r="C378" s="28"/>
      <c r="D378" s="28"/>
      <c r="E378" s="28"/>
      <c r="F378" s="28">
        <f>SUM(F317:F377)</f>
        <v>277.89999999999998</v>
      </c>
      <c r="G378" s="28"/>
    </row>
    <row r="379" spans="1:7" ht="15.75" customHeight="1">
      <c r="A379" s="44" t="s">
        <v>243</v>
      </c>
      <c r="B379" s="53"/>
      <c r="C379" s="53"/>
      <c r="D379" s="53"/>
      <c r="E379" s="53"/>
      <c r="F379" s="53">
        <v>28</v>
      </c>
      <c r="G379" s="53"/>
    </row>
    <row r="380" spans="1:7" ht="15.75" customHeight="1">
      <c r="A380" s="29" t="s">
        <v>18</v>
      </c>
      <c r="B380" s="28"/>
      <c r="C380" s="28"/>
      <c r="D380" s="28"/>
      <c r="E380" s="28"/>
      <c r="F380" s="29">
        <v>250</v>
      </c>
      <c r="G380" s="28"/>
    </row>
    <row r="381" spans="1:7" ht="15.75" customHeight="1">
      <c r="A381" s="25"/>
      <c r="B381" s="19"/>
      <c r="C381" s="19"/>
      <c r="D381" s="19"/>
      <c r="E381" s="19"/>
      <c r="F381" s="19"/>
      <c r="G381" s="19"/>
    </row>
    <row r="382" spans="1:7" ht="15.75" customHeight="1">
      <c r="A382" s="29" t="s">
        <v>244</v>
      </c>
      <c r="B382" s="28"/>
      <c r="C382" s="28"/>
      <c r="D382" s="28"/>
      <c r="E382" s="28"/>
      <c r="F382" s="28"/>
      <c r="G382" s="28"/>
    </row>
    <row r="383" spans="1:7" ht="15.75" customHeight="1">
      <c r="A383" s="29" t="s">
        <v>98</v>
      </c>
      <c r="B383" s="28"/>
      <c r="C383" s="28"/>
      <c r="D383" s="28"/>
      <c r="E383" s="28"/>
      <c r="F383" s="28"/>
      <c r="G383" s="28"/>
    </row>
    <row r="384" spans="1:7" ht="15.75" customHeight="1">
      <c r="A384" s="28" t="s">
        <v>245</v>
      </c>
      <c r="B384" s="28"/>
      <c r="C384" s="28"/>
      <c r="D384" s="28"/>
      <c r="E384" s="28"/>
      <c r="F384" s="28">
        <v>5</v>
      </c>
      <c r="G384" s="28"/>
    </row>
    <row r="385" spans="1:7" ht="15.75" customHeight="1">
      <c r="A385" s="28" t="s">
        <v>246</v>
      </c>
      <c r="B385" s="28"/>
      <c r="C385" s="28"/>
      <c r="D385" s="28"/>
      <c r="E385" s="28"/>
      <c r="F385" s="28">
        <v>25</v>
      </c>
      <c r="G385" s="28"/>
    </row>
    <row r="386" spans="1:7" ht="15.75" customHeight="1">
      <c r="A386" s="28" t="s">
        <v>247</v>
      </c>
      <c r="B386" s="28"/>
      <c r="C386" s="28"/>
      <c r="D386" s="28"/>
      <c r="E386" s="28"/>
      <c r="F386" s="28">
        <v>25</v>
      </c>
      <c r="G386" s="28"/>
    </row>
    <row r="387" spans="1:7" ht="15.75" customHeight="1">
      <c r="A387" s="28" t="s">
        <v>248</v>
      </c>
      <c r="B387" s="28"/>
      <c r="C387" s="28"/>
      <c r="D387" s="28"/>
      <c r="E387" s="28"/>
      <c r="F387" s="28">
        <v>25</v>
      </c>
      <c r="G387" s="28"/>
    </row>
    <row r="388" spans="1:7" ht="15.75" customHeight="1">
      <c r="A388" s="4" t="s">
        <v>249</v>
      </c>
      <c r="B388" s="44"/>
      <c r="C388" s="44"/>
      <c r="D388" s="44"/>
      <c r="E388" s="44"/>
      <c r="F388" s="4"/>
      <c r="G388" s="44"/>
    </row>
    <row r="389" spans="1:7" ht="15.75" customHeight="1">
      <c r="A389" s="44" t="s">
        <v>250</v>
      </c>
      <c r="B389" s="44"/>
      <c r="C389" s="44"/>
      <c r="D389" s="44"/>
      <c r="E389" s="44"/>
      <c r="F389" s="44">
        <v>115</v>
      </c>
      <c r="G389" s="44"/>
    </row>
    <row r="390" spans="1:7" ht="15.75" customHeight="1">
      <c r="A390" s="44" t="s">
        <v>251</v>
      </c>
      <c r="B390" s="44"/>
      <c r="C390" s="44"/>
      <c r="D390" s="44"/>
      <c r="E390" s="44"/>
      <c r="F390" s="4"/>
      <c r="G390" s="44"/>
    </row>
    <row r="391" spans="1:7" ht="15.75" customHeight="1">
      <c r="A391" s="29" t="s">
        <v>159</v>
      </c>
      <c r="B391" s="24"/>
      <c r="C391" s="24"/>
      <c r="D391" s="24"/>
      <c r="E391" s="24"/>
      <c r="F391" s="24">
        <v>10</v>
      </c>
      <c r="G391" s="24"/>
    </row>
    <row r="392" spans="1:7" ht="15.75" customHeight="1">
      <c r="A392" s="29" t="s">
        <v>18</v>
      </c>
      <c r="B392" s="28"/>
      <c r="C392" s="28"/>
      <c r="D392" s="28"/>
      <c r="E392" s="28"/>
      <c r="F392" s="29">
        <f>SUM(F384:F391)</f>
        <v>205</v>
      </c>
      <c r="G392" s="28"/>
    </row>
    <row r="393" spans="1:7" ht="15.75" customHeight="1">
      <c r="A393" s="25"/>
      <c r="B393" s="19"/>
      <c r="C393" s="19"/>
      <c r="D393" s="19"/>
      <c r="E393" s="19"/>
      <c r="F393" s="19"/>
      <c r="G393" s="19"/>
    </row>
    <row r="394" spans="1:7" ht="15.75" customHeight="1">
      <c r="A394" s="29" t="s">
        <v>252</v>
      </c>
      <c r="B394" s="28"/>
      <c r="C394" s="28"/>
      <c r="D394" s="28"/>
      <c r="E394" s="28"/>
      <c r="F394" s="28"/>
      <c r="G394" s="28"/>
    </row>
    <row r="395" spans="1:7" ht="15.75" customHeight="1">
      <c r="A395" s="29" t="s">
        <v>98</v>
      </c>
      <c r="B395" s="28"/>
      <c r="C395" s="28"/>
      <c r="D395" s="28"/>
      <c r="E395" s="28"/>
      <c r="F395" s="28"/>
      <c r="G395" s="28"/>
    </row>
    <row r="396" spans="1:7" ht="15.75" customHeight="1">
      <c r="A396" s="55" t="s">
        <v>253</v>
      </c>
      <c r="B396" s="45"/>
      <c r="C396" s="45"/>
      <c r="D396" s="45"/>
      <c r="E396" s="45"/>
      <c r="F396" s="45"/>
      <c r="G396" s="45"/>
    </row>
    <row r="397" spans="1:7" ht="15.75" customHeight="1">
      <c r="A397" s="45" t="s">
        <v>254</v>
      </c>
      <c r="B397" s="45"/>
      <c r="C397" s="45"/>
      <c r="D397" s="45"/>
      <c r="E397" s="45"/>
      <c r="F397" s="45"/>
      <c r="G397" s="45"/>
    </row>
    <row r="398" spans="1:7" ht="15.75" customHeight="1">
      <c r="A398" s="45" t="s">
        <v>103</v>
      </c>
      <c r="B398" s="45"/>
      <c r="C398" s="45"/>
      <c r="D398" s="45"/>
      <c r="E398" s="45"/>
      <c r="F398" s="45">
        <v>26</v>
      </c>
      <c r="G398" s="45"/>
    </row>
    <row r="399" spans="1:7" ht="15.75" customHeight="1">
      <c r="A399" s="45" t="s">
        <v>255</v>
      </c>
      <c r="B399" s="45"/>
      <c r="C399" s="45"/>
      <c r="D399" s="45"/>
      <c r="E399" s="45"/>
      <c r="F399" s="45"/>
      <c r="G399" s="45"/>
    </row>
    <row r="400" spans="1:7" ht="15.75" customHeight="1">
      <c r="A400" s="45" t="s">
        <v>114</v>
      </c>
      <c r="B400" s="45"/>
      <c r="C400" s="45"/>
      <c r="D400" s="45"/>
      <c r="E400" s="45"/>
      <c r="F400" s="45">
        <v>23.4</v>
      </c>
      <c r="G400" s="45"/>
    </row>
    <row r="401" spans="1:7" ht="15.75" customHeight="1">
      <c r="A401" s="45" t="s">
        <v>181</v>
      </c>
      <c r="B401" s="45"/>
      <c r="C401" s="45"/>
      <c r="D401" s="45"/>
      <c r="E401" s="45"/>
      <c r="F401" s="45"/>
      <c r="G401" s="45"/>
    </row>
    <row r="402" spans="1:7" ht="15.75" customHeight="1">
      <c r="A402" s="54" t="s">
        <v>256</v>
      </c>
      <c r="B402" s="28"/>
      <c r="C402" s="28"/>
      <c r="D402" s="28"/>
      <c r="E402" s="28"/>
      <c r="F402" s="28"/>
      <c r="G402" s="28"/>
    </row>
    <row r="403" spans="1:7" ht="15.75" customHeight="1">
      <c r="A403" s="28" t="s">
        <v>254</v>
      </c>
      <c r="B403" s="28"/>
      <c r="C403" s="28"/>
      <c r="D403" s="28"/>
      <c r="E403" s="28"/>
      <c r="F403" s="28"/>
      <c r="G403" s="28"/>
    </row>
    <row r="404" spans="1:7" ht="15.75" customHeight="1">
      <c r="A404" s="28" t="s">
        <v>103</v>
      </c>
      <c r="B404" s="28"/>
      <c r="C404" s="28"/>
      <c r="D404" s="28"/>
      <c r="E404" s="28"/>
      <c r="F404" s="28">
        <v>26</v>
      </c>
      <c r="G404" s="28"/>
    </row>
    <row r="405" spans="1:7" ht="15.75" customHeight="1">
      <c r="A405" s="28" t="s">
        <v>255</v>
      </c>
      <c r="B405" s="28"/>
      <c r="C405" s="28"/>
      <c r="D405" s="28"/>
      <c r="E405" s="28"/>
      <c r="F405" s="28"/>
      <c r="G405" s="28"/>
    </row>
    <row r="406" spans="1:7" ht="15.75" customHeight="1">
      <c r="A406" s="28" t="s">
        <v>114</v>
      </c>
      <c r="B406" s="28"/>
      <c r="C406" s="28"/>
      <c r="D406" s="28"/>
      <c r="E406" s="28"/>
      <c r="F406" s="28">
        <v>23.4</v>
      </c>
      <c r="G406" s="28"/>
    </row>
    <row r="407" spans="1:7" ht="15.75" customHeight="1">
      <c r="A407" s="28" t="s">
        <v>181</v>
      </c>
      <c r="B407" s="28"/>
      <c r="C407" s="28"/>
      <c r="D407" s="28"/>
      <c r="E407" s="28"/>
      <c r="F407" s="28"/>
      <c r="G407" s="28"/>
    </row>
    <row r="408" spans="1:7" ht="15.75" customHeight="1">
      <c r="A408" s="54" t="s">
        <v>225</v>
      </c>
      <c r="B408" s="28"/>
      <c r="C408" s="28"/>
      <c r="D408" s="28"/>
      <c r="E408" s="28"/>
      <c r="F408" s="28"/>
      <c r="G408" s="28"/>
    </row>
    <row r="409" spans="1:7" ht="15.75" customHeight="1">
      <c r="A409" s="28" t="s">
        <v>254</v>
      </c>
      <c r="B409" s="28"/>
      <c r="C409" s="28"/>
      <c r="D409" s="28"/>
      <c r="E409" s="28"/>
      <c r="F409" s="28"/>
      <c r="G409" s="28"/>
    </row>
    <row r="410" spans="1:7" ht="15.75" customHeight="1">
      <c r="A410" s="28" t="s">
        <v>103</v>
      </c>
      <c r="B410" s="28"/>
      <c r="C410" s="28"/>
      <c r="D410" s="28"/>
      <c r="E410" s="28"/>
      <c r="F410" s="28">
        <v>26</v>
      </c>
      <c r="G410" s="28"/>
    </row>
    <row r="411" spans="1:7" ht="15.75" customHeight="1">
      <c r="A411" s="28" t="s">
        <v>255</v>
      </c>
      <c r="B411" s="28"/>
      <c r="C411" s="28"/>
      <c r="D411" s="28"/>
      <c r="E411" s="28"/>
      <c r="F411" s="28"/>
      <c r="G411" s="28"/>
    </row>
    <row r="412" spans="1:7" ht="15.75" customHeight="1">
      <c r="A412" s="28" t="s">
        <v>114</v>
      </c>
      <c r="B412" s="28"/>
      <c r="C412" s="28"/>
      <c r="D412" s="28"/>
      <c r="E412" s="28"/>
      <c r="F412" s="28">
        <v>23.4</v>
      </c>
      <c r="G412" s="28"/>
    </row>
    <row r="413" spans="1:7" ht="15.75" customHeight="1">
      <c r="A413" s="28" t="s">
        <v>181</v>
      </c>
      <c r="B413" s="24"/>
      <c r="C413" s="24"/>
      <c r="D413" s="24"/>
      <c r="E413" s="24"/>
      <c r="F413" s="24"/>
      <c r="G413" s="24"/>
    </row>
    <row r="414" spans="1:7" ht="15.75" customHeight="1">
      <c r="A414" s="29" t="s">
        <v>18</v>
      </c>
      <c r="B414" s="28"/>
      <c r="C414" s="28"/>
      <c r="D414" s="28"/>
      <c r="E414" s="28"/>
      <c r="F414" s="29">
        <f>SUM(F398:F413)</f>
        <v>148.20000000000002</v>
      </c>
      <c r="G414" s="28"/>
    </row>
    <row r="415" spans="1:7" ht="15.75" customHeight="1">
      <c r="A415" s="19"/>
      <c r="B415" s="19"/>
      <c r="C415" s="19"/>
      <c r="D415" s="19"/>
      <c r="E415" s="19"/>
      <c r="F415" s="19"/>
      <c r="G415" s="19"/>
    </row>
    <row r="416" spans="1:7" ht="15.75" customHeight="1">
      <c r="A416" s="29" t="s">
        <v>14</v>
      </c>
      <c r="B416" s="28"/>
      <c r="C416" s="28"/>
      <c r="D416" s="28"/>
      <c r="E416" s="28"/>
      <c r="F416" s="28"/>
      <c r="G416" s="28"/>
    </row>
    <row r="417" spans="1:7" ht="15.75" customHeight="1">
      <c r="A417" s="29" t="s">
        <v>257</v>
      </c>
      <c r="B417" s="28"/>
      <c r="C417" s="28"/>
      <c r="D417" s="28"/>
      <c r="E417" s="28"/>
      <c r="F417" s="28"/>
      <c r="G417" s="28"/>
    </row>
    <row r="418" spans="1:7" ht="15.75" customHeight="1">
      <c r="A418" s="54" t="s">
        <v>258</v>
      </c>
      <c r="B418" s="28"/>
      <c r="C418" s="28"/>
      <c r="D418" s="28"/>
      <c r="E418" s="28"/>
      <c r="F418" s="28">
        <v>8.6999999999999993</v>
      </c>
      <c r="G418" s="28"/>
    </row>
    <row r="419" spans="1:7" ht="15.75" customHeight="1">
      <c r="A419" s="28" t="s">
        <v>259</v>
      </c>
      <c r="B419" s="28"/>
      <c r="C419" s="28"/>
      <c r="D419" s="28"/>
      <c r="E419" s="28"/>
      <c r="F419" s="28"/>
      <c r="G419" s="28"/>
    </row>
    <row r="420" spans="1:7" ht="15.75" customHeight="1">
      <c r="A420" s="29" t="s">
        <v>98</v>
      </c>
      <c r="B420" s="28"/>
      <c r="C420" s="28"/>
      <c r="D420" s="28"/>
      <c r="E420" s="28"/>
      <c r="F420" s="28"/>
      <c r="G420" s="28"/>
    </row>
    <row r="421" spans="1:7" ht="15.75" customHeight="1">
      <c r="A421" s="54" t="s">
        <v>260</v>
      </c>
      <c r="B421" s="28"/>
      <c r="C421" s="28"/>
      <c r="D421" s="28"/>
      <c r="E421" s="28"/>
      <c r="F421" s="28"/>
      <c r="G421" s="28"/>
    </row>
    <row r="422" spans="1:7" ht="15.75" customHeight="1">
      <c r="A422" s="28" t="s">
        <v>101</v>
      </c>
      <c r="B422" s="28"/>
      <c r="C422" s="28"/>
      <c r="D422" s="28"/>
      <c r="E422" s="28"/>
      <c r="F422" s="28">
        <v>12.6</v>
      </c>
      <c r="G422" s="28"/>
    </row>
    <row r="423" spans="1:7" ht="15.75" customHeight="1">
      <c r="A423" s="28" t="s">
        <v>117</v>
      </c>
      <c r="B423" s="28"/>
      <c r="C423" s="28"/>
      <c r="D423" s="28"/>
      <c r="E423" s="28"/>
      <c r="F423" s="28"/>
      <c r="G423" s="28"/>
    </row>
    <row r="424" spans="1:7" ht="15.75" customHeight="1">
      <c r="A424" s="28" t="s">
        <v>103</v>
      </c>
      <c r="B424" s="28"/>
      <c r="C424" s="28"/>
      <c r="D424" s="28"/>
      <c r="E424" s="28"/>
      <c r="F424" s="28">
        <v>32.4</v>
      </c>
      <c r="G424" s="28"/>
    </row>
    <row r="425" spans="1:7" ht="15.75" customHeight="1">
      <c r="A425" s="28" t="s">
        <v>261</v>
      </c>
      <c r="B425" s="28"/>
      <c r="C425" s="28"/>
      <c r="D425" s="28"/>
      <c r="E425" s="28"/>
      <c r="F425" s="28"/>
      <c r="G425" s="28"/>
    </row>
    <row r="426" spans="1:7" ht="15.75" customHeight="1">
      <c r="A426" s="29" t="s">
        <v>122</v>
      </c>
      <c r="B426" s="28"/>
      <c r="C426" s="28"/>
      <c r="D426" s="28"/>
      <c r="E426" s="28"/>
      <c r="F426" s="28"/>
      <c r="G426" s="28"/>
    </row>
    <row r="427" spans="1:7" ht="15.75" customHeight="1">
      <c r="A427" s="54" t="s">
        <v>239</v>
      </c>
      <c r="B427" s="28"/>
      <c r="C427" s="28"/>
      <c r="D427" s="28"/>
      <c r="E427" s="28"/>
      <c r="F427" s="28">
        <v>12.6</v>
      </c>
      <c r="G427" s="28"/>
    </row>
    <row r="428" spans="1:7" ht="15.75" customHeight="1">
      <c r="A428" s="28" t="s">
        <v>262</v>
      </c>
      <c r="B428" s="28"/>
      <c r="C428" s="28"/>
      <c r="D428" s="28"/>
      <c r="E428" s="28"/>
      <c r="F428" s="28"/>
      <c r="G428" s="28"/>
    </row>
    <row r="429" spans="1:7" ht="15.75" customHeight="1">
      <c r="A429" s="29" t="s">
        <v>133</v>
      </c>
      <c r="B429" s="28"/>
      <c r="C429" s="28"/>
      <c r="D429" s="28"/>
      <c r="E429" s="28"/>
      <c r="F429" s="28"/>
      <c r="G429" s="28"/>
    </row>
    <row r="430" spans="1:7" ht="15.75" customHeight="1">
      <c r="A430" s="56" t="s">
        <v>263</v>
      </c>
      <c r="B430" s="44"/>
      <c r="C430" s="44"/>
      <c r="D430" s="44"/>
      <c r="E430" s="44"/>
      <c r="F430" s="44">
        <v>32</v>
      </c>
      <c r="G430" s="44"/>
    </row>
    <row r="431" spans="1:7" ht="15.75" customHeight="1">
      <c r="A431" s="44" t="s">
        <v>264</v>
      </c>
      <c r="B431" s="44"/>
      <c r="C431" s="44"/>
      <c r="D431" s="44"/>
      <c r="E431" s="44"/>
      <c r="F431" s="44"/>
      <c r="G431" s="44"/>
    </row>
    <row r="432" spans="1:7" ht="15.75" customHeight="1">
      <c r="A432" s="29" t="s">
        <v>148</v>
      </c>
      <c r="B432" s="28"/>
      <c r="C432" s="28"/>
      <c r="D432" s="28"/>
      <c r="E432" s="28"/>
      <c r="F432" s="28"/>
      <c r="G432" s="28"/>
    </row>
    <row r="433" spans="1:7" ht="15.75" customHeight="1">
      <c r="A433" s="54" t="s">
        <v>263</v>
      </c>
      <c r="B433" s="28"/>
      <c r="C433" s="28"/>
      <c r="D433" s="28"/>
      <c r="E433" s="28"/>
      <c r="F433" s="28">
        <v>10</v>
      </c>
      <c r="G433" s="28"/>
    </row>
    <row r="434" spans="1:7" ht="15.75" customHeight="1">
      <c r="A434" s="54" t="s">
        <v>265</v>
      </c>
      <c r="B434" s="28"/>
      <c r="C434" s="28"/>
      <c r="D434" s="28"/>
      <c r="E434" s="28"/>
      <c r="F434" s="28"/>
      <c r="G434" s="28"/>
    </row>
    <row r="435" spans="1:7" ht="15.75" customHeight="1">
      <c r="A435" s="54" t="s">
        <v>266</v>
      </c>
      <c r="B435" s="28"/>
      <c r="C435" s="28"/>
      <c r="D435" s="28"/>
      <c r="E435" s="28"/>
      <c r="F435" s="28">
        <v>28</v>
      </c>
      <c r="G435" s="28"/>
    </row>
    <row r="436" spans="1:7" ht="15.75" customHeight="1">
      <c r="A436" s="28" t="s">
        <v>267</v>
      </c>
      <c r="B436" s="29"/>
      <c r="C436" s="29"/>
      <c r="D436" s="29"/>
      <c r="E436" s="29"/>
      <c r="F436" s="29"/>
      <c r="G436" s="29"/>
    </row>
    <row r="437" spans="1:7" ht="15.75" customHeight="1">
      <c r="A437" s="29" t="s">
        <v>18</v>
      </c>
      <c r="B437" s="28"/>
      <c r="C437" s="28"/>
      <c r="D437" s="28"/>
      <c r="E437" s="28"/>
      <c r="F437" s="28">
        <f>SUM(F422:F436)</f>
        <v>127.6</v>
      </c>
      <c r="G437" s="28"/>
    </row>
    <row r="438" spans="1:7" ht="15.75" customHeight="1">
      <c r="B438" s="19"/>
      <c r="C438" s="19"/>
      <c r="D438" s="19"/>
      <c r="E438" s="19"/>
      <c r="F438" s="19"/>
      <c r="G438" s="19"/>
    </row>
    <row r="439" spans="1:7" ht="15.75" customHeight="1">
      <c r="A439" s="23" t="s">
        <v>268</v>
      </c>
      <c r="B439" s="28"/>
      <c r="C439" s="28"/>
      <c r="D439" s="28"/>
      <c r="E439" s="28"/>
      <c r="F439" s="28"/>
      <c r="G439" s="28"/>
    </row>
    <row r="440" spans="1:7" ht="15.75" customHeight="1">
      <c r="A440" s="3" t="s">
        <v>98</v>
      </c>
      <c r="B440" s="45"/>
      <c r="C440" s="45"/>
      <c r="D440" s="45"/>
      <c r="E440" s="45"/>
      <c r="F440" s="45">
        <v>30</v>
      </c>
      <c r="G440" s="45"/>
    </row>
    <row r="441" spans="1:7" ht="15.75" customHeight="1">
      <c r="A441" s="29" t="s">
        <v>249</v>
      </c>
      <c r="B441" s="28"/>
      <c r="C441" s="28"/>
      <c r="D441" s="28"/>
      <c r="E441" s="28"/>
      <c r="F441" s="28"/>
      <c r="G441" s="28"/>
    </row>
    <row r="442" spans="1:7" ht="15.75" customHeight="1">
      <c r="A442" s="28" t="s">
        <v>269</v>
      </c>
      <c r="B442" s="28"/>
      <c r="C442" s="28"/>
      <c r="D442" s="28"/>
      <c r="E442" s="28"/>
      <c r="F442" s="28">
        <v>3</v>
      </c>
      <c r="G442" s="28"/>
    </row>
    <row r="443" spans="1:7" ht="15.75" customHeight="1">
      <c r="A443" s="3" t="s">
        <v>159</v>
      </c>
      <c r="B443" s="3"/>
      <c r="C443" s="3"/>
      <c r="D443" s="3"/>
      <c r="E443" s="3"/>
      <c r="F443" s="45">
        <v>17</v>
      </c>
      <c r="G443" s="3"/>
    </row>
    <row r="444" spans="1:7" ht="15.75" customHeight="1">
      <c r="A444" s="29" t="s">
        <v>18</v>
      </c>
      <c r="B444" s="28"/>
      <c r="C444" s="28"/>
      <c r="D444" s="28"/>
      <c r="E444" s="28"/>
      <c r="F444" s="28">
        <f>SUM(F440:F443)</f>
        <v>50</v>
      </c>
      <c r="G444" s="28"/>
    </row>
    <row r="445" spans="1:7" ht="15.75" customHeight="1">
      <c r="B445" s="19"/>
      <c r="C445" s="19"/>
      <c r="D445" s="19"/>
      <c r="E445" s="19"/>
      <c r="F445" s="19"/>
      <c r="G445" s="19"/>
    </row>
    <row r="446" spans="1:7" ht="15.75" customHeight="1">
      <c r="A446" s="29" t="s">
        <v>270</v>
      </c>
      <c r="B446" s="28"/>
      <c r="C446" s="28"/>
      <c r="D446" s="28"/>
      <c r="E446" s="28"/>
      <c r="F446" s="28"/>
      <c r="G446" s="28"/>
    </row>
    <row r="447" spans="1:7" ht="15.75" customHeight="1">
      <c r="A447" s="29" t="s">
        <v>98</v>
      </c>
      <c r="B447" s="28"/>
      <c r="C447" s="28"/>
      <c r="D447" s="28"/>
      <c r="E447" s="28"/>
      <c r="F447" s="28"/>
      <c r="G447" s="28"/>
    </row>
    <row r="448" spans="1:7" ht="15.75" customHeight="1">
      <c r="A448" s="44" t="s">
        <v>271</v>
      </c>
      <c r="B448" s="44"/>
      <c r="C448" s="44"/>
      <c r="D448" s="44"/>
      <c r="E448" s="44"/>
      <c r="F448" s="44">
        <v>20</v>
      </c>
      <c r="G448" s="44"/>
    </row>
    <row r="449" spans="1:7" ht="15.75" customHeight="1">
      <c r="A449" s="28" t="s">
        <v>14</v>
      </c>
      <c r="B449" s="28"/>
      <c r="C449" s="28"/>
      <c r="D449" s="28"/>
      <c r="E449" s="28"/>
      <c r="F449" s="28">
        <v>10</v>
      </c>
      <c r="G449" s="28"/>
    </row>
    <row r="450" spans="1:7" ht="15.75" customHeight="1">
      <c r="A450" s="29" t="s">
        <v>122</v>
      </c>
      <c r="B450" s="28"/>
      <c r="C450" s="28"/>
      <c r="D450" s="28"/>
      <c r="E450" s="28"/>
      <c r="F450" s="28">
        <v>5</v>
      </c>
      <c r="G450" s="28"/>
    </row>
    <row r="451" spans="1:7" ht="15.75" customHeight="1">
      <c r="A451" s="29" t="s">
        <v>159</v>
      </c>
      <c r="B451" s="28"/>
      <c r="C451" s="28"/>
      <c r="D451" s="28"/>
      <c r="E451" s="28"/>
      <c r="F451" s="28"/>
      <c r="G451" s="28"/>
    </row>
    <row r="452" spans="1:7" ht="15.75" customHeight="1">
      <c r="A452" s="44" t="s">
        <v>272</v>
      </c>
      <c r="B452" s="44"/>
      <c r="C452" s="44"/>
      <c r="D452" s="44"/>
      <c r="E452" s="44"/>
      <c r="F452" s="44">
        <v>5</v>
      </c>
      <c r="G452" s="44"/>
    </row>
    <row r="453" spans="1:7" ht="15.75" customHeight="1">
      <c r="A453" s="28" t="s">
        <v>172</v>
      </c>
      <c r="B453" s="29"/>
      <c r="C453" s="29"/>
      <c r="D453" s="29"/>
      <c r="E453" s="29"/>
      <c r="F453" s="28">
        <v>1</v>
      </c>
      <c r="G453" s="29"/>
    </row>
    <row r="454" spans="1:7" ht="15.75" customHeight="1">
      <c r="A454" s="29" t="s">
        <v>18</v>
      </c>
      <c r="B454" s="28"/>
      <c r="C454" s="28"/>
      <c r="D454" s="28"/>
      <c r="E454" s="28"/>
      <c r="F454" s="28">
        <f>SUM(F448:F453)</f>
        <v>41</v>
      </c>
      <c r="G454" s="28"/>
    </row>
    <row r="455" spans="1:7" ht="15.75" customHeight="1">
      <c r="B455" s="19"/>
      <c r="C455" s="19"/>
      <c r="D455" s="19"/>
      <c r="E455" s="19"/>
      <c r="F455" s="19"/>
      <c r="G455" s="19"/>
    </row>
    <row r="456" spans="1:7" ht="15.75" customHeight="1">
      <c r="A456" s="57" t="s">
        <v>82</v>
      </c>
      <c r="B456" s="28"/>
      <c r="C456" s="28"/>
      <c r="D456" s="28"/>
      <c r="E456" s="28"/>
      <c r="F456" s="28"/>
      <c r="G456" s="28"/>
    </row>
    <row r="457" spans="1:7" ht="15.75" customHeight="1">
      <c r="A457" s="3" t="s">
        <v>98</v>
      </c>
      <c r="B457" s="45"/>
      <c r="C457" s="45"/>
      <c r="D457" s="45"/>
      <c r="E457" s="45"/>
      <c r="F457" s="45"/>
      <c r="G457" s="45"/>
    </row>
    <row r="458" spans="1:7" ht="15.75" customHeight="1">
      <c r="A458" s="45" t="s">
        <v>273</v>
      </c>
      <c r="B458" s="45"/>
      <c r="C458" s="45"/>
      <c r="D458" s="45"/>
      <c r="E458" s="45"/>
      <c r="F458" s="45">
        <v>10</v>
      </c>
      <c r="G458" s="45"/>
    </row>
    <row r="459" spans="1:7" ht="15.75" customHeight="1">
      <c r="A459" s="45" t="s">
        <v>274</v>
      </c>
      <c r="B459" s="45"/>
      <c r="C459" s="45"/>
      <c r="D459" s="45"/>
      <c r="E459" s="45"/>
      <c r="F459" s="45">
        <v>30</v>
      </c>
      <c r="G459" s="45"/>
    </row>
    <row r="460" spans="1:7" ht="15.75" customHeight="1">
      <c r="A460" s="29" t="s">
        <v>159</v>
      </c>
      <c r="B460" s="29"/>
      <c r="C460" s="29"/>
      <c r="D460" s="29"/>
      <c r="E460" s="29"/>
      <c r="F460" s="28">
        <v>5</v>
      </c>
      <c r="G460" s="29"/>
    </row>
    <row r="461" spans="1:7" ht="15.75" customHeight="1">
      <c r="A461" s="29" t="s">
        <v>18</v>
      </c>
      <c r="B461" s="28"/>
      <c r="C461" s="28"/>
      <c r="D461" s="28"/>
      <c r="E461" s="28"/>
      <c r="F461" s="29">
        <f>SUM(F458:F460)</f>
        <v>45</v>
      </c>
      <c r="G461" s="28"/>
    </row>
    <row r="462" spans="1:7" ht="15.75" customHeight="1"/>
    <row r="463" spans="1:7" ht="15.75" customHeight="1">
      <c r="A463" s="2" t="s">
        <v>275</v>
      </c>
    </row>
    <row r="464" spans="1:7" ht="15.75" customHeight="1">
      <c r="A464" s="58" t="s">
        <v>276</v>
      </c>
    </row>
    <row r="465" spans="1:7" ht="15.75" customHeight="1">
      <c r="A465" s="59" t="s">
        <v>277</v>
      </c>
    </row>
    <row r="466" spans="1:7" ht="15.75" customHeight="1">
      <c r="A466" s="59" t="s">
        <v>278</v>
      </c>
    </row>
    <row r="467" spans="1:7" ht="15.75" customHeight="1">
      <c r="A467" s="58"/>
    </row>
    <row r="468" spans="1:7" ht="15.75" customHeight="1">
      <c r="A468" s="2" t="s">
        <v>279</v>
      </c>
    </row>
    <row r="469" spans="1:7" ht="15.75" customHeight="1">
      <c r="A469" s="23" t="s">
        <v>280</v>
      </c>
      <c r="B469" s="28"/>
      <c r="C469" s="28"/>
      <c r="D469" s="28"/>
      <c r="E469" s="28"/>
      <c r="F469" s="29"/>
      <c r="G469" s="28"/>
    </row>
    <row r="470" spans="1:7" ht="15.75" customHeight="1">
      <c r="A470" s="24" t="s">
        <v>281</v>
      </c>
      <c r="B470" s="28"/>
      <c r="C470" s="28"/>
      <c r="D470" s="28"/>
      <c r="E470" s="28"/>
      <c r="F470" s="28"/>
      <c r="G470" s="28"/>
    </row>
    <row r="471" spans="1:7" ht="15.75" customHeight="1">
      <c r="A471" s="23" t="s">
        <v>18</v>
      </c>
      <c r="B471" s="28"/>
      <c r="C471" s="28"/>
      <c r="D471" s="28"/>
      <c r="E471" s="28"/>
      <c r="F471" s="29">
        <v>0</v>
      </c>
      <c r="G471" s="28"/>
    </row>
    <row r="472" spans="1:7" ht="15.75" customHeight="1">
      <c r="A472" s="23" t="s">
        <v>282</v>
      </c>
      <c r="B472" s="28"/>
      <c r="C472" s="28"/>
      <c r="D472" s="28"/>
      <c r="E472" s="28"/>
      <c r="F472" s="29"/>
      <c r="G472" s="28"/>
    </row>
    <row r="473" spans="1:7" ht="15.75" customHeight="1">
      <c r="A473" s="24" t="s">
        <v>283</v>
      </c>
      <c r="B473" s="28"/>
      <c r="C473" s="28"/>
      <c r="D473" s="28"/>
      <c r="E473" s="28"/>
      <c r="F473" s="28">
        <v>1448</v>
      </c>
      <c r="G473" s="28"/>
    </row>
    <row r="474" spans="1:7" ht="15.75" customHeight="1">
      <c r="A474" s="24" t="s">
        <v>11</v>
      </c>
      <c r="B474" s="28"/>
      <c r="C474" s="28"/>
      <c r="D474" s="28"/>
      <c r="E474" s="28"/>
      <c r="F474" s="28">
        <v>250</v>
      </c>
      <c r="G474" s="28"/>
    </row>
    <row r="475" spans="1:7" ht="15.75" customHeight="1">
      <c r="A475" s="24" t="s">
        <v>284</v>
      </c>
      <c r="B475" s="28"/>
      <c r="C475" s="28"/>
      <c r="D475" s="28"/>
      <c r="E475" s="28"/>
      <c r="F475" s="28">
        <v>205</v>
      </c>
      <c r="G475" s="28"/>
    </row>
    <row r="476" spans="1:7" ht="15.75" customHeight="1">
      <c r="A476" s="24" t="s">
        <v>285</v>
      </c>
      <c r="B476" s="28"/>
      <c r="C476" s="28"/>
      <c r="D476" s="28"/>
      <c r="E476" s="28"/>
      <c r="F476" s="28">
        <v>148</v>
      </c>
      <c r="G476" s="28"/>
    </row>
    <row r="477" spans="1:7" ht="15.75" customHeight="1">
      <c r="A477" s="24" t="s">
        <v>14</v>
      </c>
      <c r="B477" s="28"/>
      <c r="C477" s="28"/>
      <c r="D477" s="28"/>
      <c r="E477" s="28"/>
      <c r="F477" s="28">
        <v>128</v>
      </c>
      <c r="G477" s="28"/>
    </row>
    <row r="478" spans="1:7" ht="15.75" customHeight="1">
      <c r="A478" s="24" t="s">
        <v>15</v>
      </c>
      <c r="B478" s="28"/>
      <c r="C478" s="28"/>
      <c r="D478" s="28"/>
      <c r="E478" s="28"/>
      <c r="F478" s="28">
        <v>50</v>
      </c>
      <c r="G478" s="28"/>
    </row>
    <row r="479" spans="1:7" ht="15.75" customHeight="1">
      <c r="A479" s="24" t="s">
        <v>16</v>
      </c>
      <c r="B479" s="28"/>
      <c r="C479" s="28"/>
      <c r="D479" s="28"/>
      <c r="E479" s="28"/>
      <c r="F479" s="28">
        <v>41</v>
      </c>
      <c r="G479" s="28"/>
    </row>
    <row r="480" spans="1:7" ht="15.75" customHeight="1">
      <c r="A480" s="60" t="s">
        <v>82</v>
      </c>
      <c r="B480" s="28"/>
      <c r="C480" s="28"/>
      <c r="D480" s="28"/>
      <c r="E480" s="28"/>
      <c r="F480" s="28">
        <v>45</v>
      </c>
      <c r="G480" s="28"/>
    </row>
    <row r="481" spans="1:7" ht="15.75" customHeight="1">
      <c r="A481" s="23" t="s">
        <v>18</v>
      </c>
      <c r="B481" s="28"/>
      <c r="C481" s="28"/>
      <c r="D481" s="28"/>
      <c r="E481" s="28"/>
      <c r="F481" s="29">
        <f>SUM(F473:F480)</f>
        <v>2315</v>
      </c>
      <c r="G481" s="28"/>
    </row>
    <row r="482" spans="1:7" ht="15.75" customHeight="1">
      <c r="A482" s="23" t="s">
        <v>286</v>
      </c>
      <c r="B482" s="28"/>
      <c r="C482" s="28"/>
      <c r="D482" s="28"/>
      <c r="E482" s="28"/>
      <c r="F482" s="29"/>
      <c r="G482" s="28"/>
    </row>
    <row r="483" spans="1:7" ht="15.75" customHeight="1">
      <c r="A483" s="24" t="s">
        <v>95</v>
      </c>
      <c r="B483" s="28"/>
      <c r="C483" s="28"/>
      <c r="D483" s="28"/>
      <c r="E483" s="28"/>
      <c r="F483" s="28">
        <v>2914</v>
      </c>
      <c r="G483" s="28"/>
    </row>
    <row r="484" spans="1:7" ht="15.75" customHeight="1">
      <c r="A484" s="24" t="s">
        <v>287</v>
      </c>
      <c r="B484" s="28"/>
      <c r="C484" s="28"/>
      <c r="D484" s="28"/>
      <c r="E484" s="28"/>
      <c r="F484" s="28">
        <v>436</v>
      </c>
      <c r="G484" s="28"/>
    </row>
    <row r="485" spans="1:7" ht="15.75" customHeight="1">
      <c r="A485" s="23" t="s">
        <v>18</v>
      </c>
      <c r="B485" s="28"/>
      <c r="C485" s="28"/>
      <c r="D485" s="28"/>
      <c r="E485" s="28"/>
      <c r="F485" s="29">
        <f>SUM(F483:F484)</f>
        <v>3350</v>
      </c>
      <c r="G485" s="28"/>
    </row>
    <row r="486" spans="1:7" ht="15.75" customHeight="1">
      <c r="A486" s="23" t="s">
        <v>288</v>
      </c>
      <c r="B486" s="28"/>
      <c r="C486" s="28"/>
      <c r="D486" s="28"/>
      <c r="E486" s="28"/>
      <c r="F486" s="29">
        <v>5665</v>
      </c>
      <c r="G486" s="28"/>
    </row>
    <row r="487" spans="1:7" ht="15.75" customHeight="1">
      <c r="A487" s="25"/>
      <c r="B487" s="19"/>
      <c r="C487" s="19"/>
      <c r="D487" s="19"/>
      <c r="E487" s="19"/>
      <c r="F487" s="19"/>
      <c r="G487" s="19"/>
    </row>
    <row r="488" spans="1:7" ht="15.75" customHeight="1">
      <c r="A488" s="25" t="s">
        <v>289</v>
      </c>
      <c r="B488" s="19"/>
      <c r="C488" s="19"/>
      <c r="D488" s="19"/>
      <c r="E488" s="19"/>
      <c r="F488" s="19"/>
      <c r="G488" s="19"/>
    </row>
    <row r="489" spans="1:7" ht="15.75" customHeight="1">
      <c r="A489" s="23" t="s">
        <v>280</v>
      </c>
      <c r="B489" s="28"/>
      <c r="C489" s="28"/>
      <c r="D489" s="28"/>
      <c r="E489" s="28"/>
      <c r="F489" s="29"/>
      <c r="G489" s="28"/>
    </row>
    <row r="490" spans="1:7" ht="15.75" customHeight="1">
      <c r="A490" s="24" t="s">
        <v>290</v>
      </c>
      <c r="B490" s="28"/>
      <c r="C490" s="28"/>
      <c r="D490" s="28"/>
      <c r="E490" s="28"/>
      <c r="F490" s="28">
        <v>70</v>
      </c>
      <c r="G490" s="28"/>
    </row>
    <row r="491" spans="1:7" ht="15.75" customHeight="1">
      <c r="A491" s="24" t="s">
        <v>291</v>
      </c>
      <c r="B491" s="28"/>
      <c r="C491" s="28"/>
      <c r="D491" s="28"/>
      <c r="E491" s="28"/>
      <c r="F491" s="28">
        <v>6.7</v>
      </c>
      <c r="G491" s="28"/>
    </row>
    <row r="492" spans="1:7" ht="15.75" customHeight="1">
      <c r="A492" s="24" t="s">
        <v>292</v>
      </c>
      <c r="B492" s="28"/>
      <c r="C492" s="28"/>
      <c r="D492" s="28"/>
      <c r="E492" s="28"/>
      <c r="F492" s="29">
        <v>5</v>
      </c>
      <c r="G492" s="28"/>
    </row>
    <row r="493" spans="1:7" ht="15.75" customHeight="1">
      <c r="A493" s="24" t="s">
        <v>123</v>
      </c>
      <c r="B493" s="28"/>
      <c r="C493" s="28"/>
      <c r="D493" s="28"/>
      <c r="E493" s="28"/>
      <c r="F493" s="28">
        <v>16.8</v>
      </c>
      <c r="G493" s="28"/>
    </row>
    <row r="494" spans="1:7" ht="15.75" customHeight="1">
      <c r="A494" s="24" t="s">
        <v>293</v>
      </c>
      <c r="B494" s="28"/>
      <c r="C494" s="28"/>
      <c r="D494" s="28"/>
      <c r="E494" s="28"/>
      <c r="F494" s="28">
        <v>115</v>
      </c>
      <c r="G494" s="28"/>
    </row>
    <row r="495" spans="1:7" ht="15.75" customHeight="1">
      <c r="A495" s="24" t="s">
        <v>188</v>
      </c>
      <c r="B495" s="28"/>
      <c r="C495" s="28"/>
      <c r="D495" s="28"/>
      <c r="E495" s="28"/>
      <c r="F495" s="28">
        <v>3</v>
      </c>
      <c r="G495" s="28"/>
    </row>
    <row r="496" spans="1:7" ht="15.75" customHeight="1">
      <c r="A496" s="24" t="s">
        <v>144</v>
      </c>
      <c r="B496" s="28"/>
      <c r="C496" s="28"/>
      <c r="D496" s="28"/>
      <c r="E496" s="28"/>
      <c r="F496" s="28">
        <v>40</v>
      </c>
      <c r="G496" s="28"/>
    </row>
    <row r="497" spans="1:7" ht="15.75" customHeight="1">
      <c r="A497" s="24" t="s">
        <v>294</v>
      </c>
      <c r="B497" s="28"/>
      <c r="C497" s="28"/>
      <c r="D497" s="28"/>
      <c r="E497" s="28"/>
      <c r="F497" s="28">
        <v>25</v>
      </c>
      <c r="G497" s="28"/>
    </row>
    <row r="498" spans="1:7" ht="15.75" customHeight="1">
      <c r="A498" s="24" t="s">
        <v>295</v>
      </c>
      <c r="B498" s="28"/>
      <c r="C498" s="28"/>
      <c r="D498" s="28"/>
      <c r="E498" s="28"/>
      <c r="F498" s="28">
        <v>25</v>
      </c>
      <c r="G498" s="28"/>
    </row>
    <row r="499" spans="1:7" ht="15.75" customHeight="1">
      <c r="A499" s="23" t="s">
        <v>18</v>
      </c>
      <c r="B499" s="28"/>
      <c r="C499" s="28"/>
      <c r="D499" s="28"/>
      <c r="E499" s="28"/>
      <c r="F499" s="29">
        <f>SUM(F490:F498)</f>
        <v>306.5</v>
      </c>
      <c r="G499" s="28"/>
    </row>
    <row r="500" spans="1:7" ht="15.75" customHeight="1">
      <c r="A500" s="23" t="s">
        <v>282</v>
      </c>
      <c r="B500" s="28"/>
      <c r="C500" s="28"/>
      <c r="D500" s="28"/>
      <c r="E500" s="28"/>
      <c r="F500" s="28"/>
      <c r="G500" s="28"/>
    </row>
    <row r="501" spans="1:7" ht="15.75" customHeight="1">
      <c r="A501" s="24" t="s">
        <v>296</v>
      </c>
      <c r="B501" s="28"/>
      <c r="C501" s="28"/>
      <c r="D501" s="28"/>
      <c r="E501" s="28"/>
      <c r="F501" s="28"/>
      <c r="G501" s="28"/>
    </row>
    <row r="502" spans="1:7" ht="15.75" customHeight="1">
      <c r="A502" s="23" t="s">
        <v>18</v>
      </c>
      <c r="B502" s="28"/>
      <c r="C502" s="28"/>
      <c r="D502" s="28"/>
      <c r="E502" s="28"/>
      <c r="F502" s="29">
        <v>0</v>
      </c>
      <c r="G502" s="28"/>
    </row>
    <row r="503" spans="1:7" ht="15.75" customHeight="1">
      <c r="A503" s="23" t="s">
        <v>286</v>
      </c>
      <c r="B503" s="28"/>
      <c r="C503" s="28"/>
      <c r="D503" s="28"/>
      <c r="E503" s="28"/>
      <c r="F503" s="28"/>
      <c r="G503" s="28"/>
    </row>
    <row r="504" spans="1:7" ht="15.75" customHeight="1">
      <c r="A504" s="24" t="s">
        <v>297</v>
      </c>
      <c r="B504" s="28"/>
      <c r="C504" s="28"/>
      <c r="D504" s="28"/>
      <c r="E504" s="28"/>
      <c r="F504" s="28"/>
      <c r="G504" s="28"/>
    </row>
    <row r="505" spans="1:7" ht="15.75" customHeight="1">
      <c r="A505" s="24" t="s">
        <v>298</v>
      </c>
      <c r="B505" s="28"/>
      <c r="C505" s="28"/>
      <c r="D505" s="28"/>
      <c r="E505" s="28"/>
      <c r="F505" s="28">
        <v>30</v>
      </c>
      <c r="G505" s="28"/>
    </row>
    <row r="506" spans="1:7" ht="15.75" customHeight="1">
      <c r="A506" s="60" t="s">
        <v>299</v>
      </c>
      <c r="B506" s="28"/>
      <c r="C506" s="28"/>
      <c r="D506" s="28"/>
      <c r="E506" s="28"/>
      <c r="F506" s="28">
        <v>87</v>
      </c>
      <c r="G506" s="28"/>
    </row>
    <row r="507" spans="1:7" ht="15.75" customHeight="1">
      <c r="A507" s="24" t="s">
        <v>300</v>
      </c>
      <c r="B507" s="28"/>
      <c r="C507" s="28"/>
      <c r="D507" s="28"/>
      <c r="E507" s="28"/>
      <c r="F507" s="28">
        <v>15</v>
      </c>
      <c r="G507" s="28"/>
    </row>
    <row r="508" spans="1:7" ht="15.75" customHeight="1">
      <c r="A508" s="60" t="s">
        <v>301</v>
      </c>
      <c r="B508" s="28"/>
      <c r="C508" s="28"/>
      <c r="D508" s="28"/>
      <c r="E508" s="28"/>
      <c r="F508" s="28">
        <v>150</v>
      </c>
      <c r="G508" s="28"/>
    </row>
    <row r="509" spans="1:7" ht="15.75" customHeight="1">
      <c r="A509" s="60" t="s">
        <v>302</v>
      </c>
      <c r="B509" s="28"/>
      <c r="C509" s="28"/>
      <c r="D509" s="28"/>
      <c r="E509" s="28"/>
      <c r="F509" s="28">
        <v>24</v>
      </c>
      <c r="G509" s="28"/>
    </row>
    <row r="510" spans="1:7" ht="15.75" customHeight="1">
      <c r="A510" s="24" t="s">
        <v>148</v>
      </c>
      <c r="B510" s="28"/>
      <c r="C510" s="28"/>
      <c r="D510" s="28"/>
      <c r="E510" s="28"/>
      <c r="F510" s="28"/>
      <c r="G510" s="28"/>
    </row>
    <row r="511" spans="1:7" ht="15.75" customHeight="1">
      <c r="A511" s="24" t="s">
        <v>149</v>
      </c>
      <c r="B511" s="28"/>
      <c r="C511" s="28"/>
      <c r="D511" s="28"/>
      <c r="E511" s="28"/>
      <c r="F511" s="28">
        <v>8.6999999999999993</v>
      </c>
      <c r="G511" s="28"/>
    </row>
    <row r="512" spans="1:7" ht="15.75" customHeight="1">
      <c r="A512" s="24" t="s">
        <v>150</v>
      </c>
      <c r="B512" s="28"/>
      <c r="C512" s="28"/>
      <c r="D512" s="28"/>
      <c r="E512" s="28"/>
      <c r="F512" s="28">
        <v>15</v>
      </c>
      <c r="G512" s="28"/>
    </row>
    <row r="513" spans="1:7" ht="15.75" customHeight="1">
      <c r="A513" s="24" t="s">
        <v>198</v>
      </c>
      <c r="B513" s="28"/>
      <c r="C513" s="28"/>
      <c r="D513" s="28"/>
      <c r="E513" s="28"/>
      <c r="F513" s="28">
        <v>2.5</v>
      </c>
      <c r="G513" s="28"/>
    </row>
    <row r="514" spans="1:7" ht="15.75" customHeight="1">
      <c r="A514" s="24" t="s">
        <v>303</v>
      </c>
      <c r="B514" s="28"/>
      <c r="C514" s="28"/>
      <c r="D514" s="28"/>
      <c r="E514" s="28"/>
      <c r="F514" s="28">
        <v>91</v>
      </c>
      <c r="G514" s="28"/>
    </row>
    <row r="515" spans="1:7" ht="15.75" customHeight="1">
      <c r="A515" s="24" t="s">
        <v>304</v>
      </c>
      <c r="B515" s="28"/>
      <c r="C515" s="28"/>
      <c r="D515" s="28"/>
      <c r="E515" s="28"/>
      <c r="F515" s="28">
        <v>43.5</v>
      </c>
      <c r="G515" s="28"/>
    </row>
    <row r="516" spans="1:7" ht="15.75" customHeight="1">
      <c r="A516" s="24" t="s">
        <v>305</v>
      </c>
      <c r="B516" s="28"/>
      <c r="C516" s="28"/>
      <c r="D516" s="28"/>
      <c r="E516" s="28"/>
      <c r="F516" s="28">
        <v>35</v>
      </c>
      <c r="G516" s="28"/>
    </row>
    <row r="517" spans="1:7" ht="15.75" customHeight="1">
      <c r="A517" s="24" t="s">
        <v>306</v>
      </c>
      <c r="B517" s="28"/>
      <c r="C517" s="28"/>
      <c r="D517" s="28"/>
      <c r="E517" s="28"/>
      <c r="F517" s="28">
        <v>76</v>
      </c>
      <c r="G517" s="28"/>
    </row>
    <row r="518" spans="1:7" ht="15.75" customHeight="1">
      <c r="A518" s="24" t="s">
        <v>170</v>
      </c>
      <c r="B518" s="28"/>
      <c r="C518" s="28"/>
      <c r="D518" s="28"/>
      <c r="E518" s="28"/>
      <c r="F518" s="28">
        <v>5.5</v>
      </c>
      <c r="G518" s="28"/>
    </row>
    <row r="519" spans="1:7" ht="15.75" customHeight="1">
      <c r="A519" s="24" t="s">
        <v>171</v>
      </c>
      <c r="B519" s="28"/>
      <c r="C519" s="28"/>
      <c r="D519" s="28"/>
      <c r="E519" s="28"/>
      <c r="F519" s="28">
        <v>24</v>
      </c>
      <c r="G519" s="28"/>
    </row>
    <row r="520" spans="1:7" ht="15.75" customHeight="1">
      <c r="A520" s="23" t="s">
        <v>18</v>
      </c>
      <c r="B520" s="28"/>
      <c r="C520" s="28"/>
      <c r="D520" s="28"/>
      <c r="E520" s="28"/>
      <c r="F520" s="29">
        <f>SUM(F505:F519)</f>
        <v>607.20000000000005</v>
      </c>
      <c r="G520" s="28"/>
    </row>
    <row r="521" spans="1:7" ht="15.75" customHeight="1">
      <c r="A521" s="23" t="s">
        <v>288</v>
      </c>
      <c r="B521" s="28"/>
      <c r="C521" s="28"/>
      <c r="D521" s="28"/>
      <c r="E521" s="28"/>
      <c r="F521" s="29">
        <v>913.7</v>
      </c>
      <c r="G521" s="28"/>
    </row>
    <row r="522" spans="1:7" ht="15.75" customHeight="1">
      <c r="A522" s="26"/>
      <c r="B522" s="19"/>
      <c r="C522" s="19"/>
      <c r="D522" s="19"/>
      <c r="E522" s="19"/>
      <c r="F522" s="19"/>
      <c r="G522" s="19"/>
    </row>
    <row r="523" spans="1:7" ht="15.75" customHeight="1">
      <c r="A523" s="2"/>
    </row>
    <row r="524" spans="1:7" ht="15.75" customHeight="1">
      <c r="A524" s="2" t="s">
        <v>307</v>
      </c>
    </row>
    <row r="525" spans="1:7" ht="15.75" customHeight="1">
      <c r="A525" s="2"/>
    </row>
    <row r="526" spans="1:7" ht="15.75" customHeight="1">
      <c r="A526" s="2" t="s">
        <v>308</v>
      </c>
      <c r="F526">
        <v>5665</v>
      </c>
    </row>
    <row r="527" spans="1:7" ht="15.75" customHeight="1">
      <c r="A527" s="2" t="s">
        <v>309</v>
      </c>
      <c r="F527">
        <v>914</v>
      </c>
    </row>
    <row r="528" spans="1:7" ht="15.75" customHeight="1">
      <c r="A528" s="2"/>
    </row>
    <row r="529" spans="1:5" ht="15.75" customHeight="1">
      <c r="A529" s="2"/>
    </row>
    <row r="530" spans="1:5" ht="15.75" customHeight="1">
      <c r="A530" s="2"/>
    </row>
    <row r="531" spans="1:5" ht="15.75" customHeight="1">
      <c r="A531" s="2"/>
    </row>
    <row r="532" spans="1:5" ht="15.75" customHeight="1">
      <c r="A532" s="2"/>
    </row>
    <row r="533" spans="1:5" ht="15.75" customHeight="1">
      <c r="A533" s="2"/>
    </row>
    <row r="534" spans="1:5" ht="15.75" customHeight="1">
      <c r="A534" s="2"/>
    </row>
    <row r="535" spans="1:5" ht="15.75" customHeight="1">
      <c r="A535" s="2"/>
    </row>
    <row r="536" spans="1:5" ht="15.75" customHeight="1">
      <c r="A536" s="2"/>
    </row>
    <row r="537" spans="1:5" ht="15.75" customHeight="1">
      <c r="A537" s="2"/>
    </row>
    <row r="538" spans="1:5" ht="15.75" customHeight="1">
      <c r="A538" s="2" t="s">
        <v>310</v>
      </c>
    </row>
    <row r="539" spans="1:5" ht="15.75" customHeight="1">
      <c r="A539" s="2" t="s">
        <v>311</v>
      </c>
      <c r="E539">
        <v>0</v>
      </c>
    </row>
    <row r="540" spans="1:5" ht="15.75" customHeight="1">
      <c r="A540" s="2" t="s">
        <v>312</v>
      </c>
      <c r="E540">
        <v>2315</v>
      </c>
    </row>
    <row r="541" spans="1:5" ht="15.75" customHeight="1">
      <c r="A541" s="2" t="s">
        <v>313</v>
      </c>
      <c r="E541">
        <v>3350</v>
      </c>
    </row>
    <row r="542" spans="1:5" ht="15.75" customHeight="1">
      <c r="A542" s="2"/>
    </row>
    <row r="543" spans="1:5" ht="15.75" customHeight="1">
      <c r="A543" s="2"/>
    </row>
    <row r="544" spans="1:5" ht="15.75" customHeight="1">
      <c r="A544" s="2"/>
    </row>
    <row r="545" spans="1:6" ht="15.75" customHeight="1">
      <c r="A545" s="2"/>
    </row>
    <row r="546" spans="1:6" ht="15.75" customHeight="1">
      <c r="A546" s="2"/>
    </row>
    <row r="547" spans="1:6" ht="15.75" customHeight="1">
      <c r="A547" s="2"/>
    </row>
    <row r="548" spans="1:6" ht="15.75" customHeight="1">
      <c r="A548" s="2"/>
    </row>
    <row r="549" spans="1:6" ht="15.75" customHeight="1">
      <c r="A549" s="2"/>
    </row>
    <row r="550" spans="1:6" ht="15.75" customHeight="1">
      <c r="A550" s="2"/>
    </row>
    <row r="551" spans="1:6" ht="15.75" customHeight="1">
      <c r="A551" s="2" t="s">
        <v>309</v>
      </c>
    </row>
    <row r="552" spans="1:6" ht="15.75" customHeight="1">
      <c r="A552" s="2" t="s">
        <v>314</v>
      </c>
      <c r="F552">
        <v>306.5</v>
      </c>
    </row>
    <row r="553" spans="1:6" ht="15.75" customHeight="1">
      <c r="A553" s="2" t="s">
        <v>315</v>
      </c>
      <c r="F553">
        <v>0</v>
      </c>
    </row>
    <row r="554" spans="1:6" ht="15.75" customHeight="1">
      <c r="A554" s="2" t="s">
        <v>316</v>
      </c>
      <c r="F554">
        <v>607.20000000000005</v>
      </c>
    </row>
    <row r="555" spans="1:6" ht="15.75" customHeight="1">
      <c r="A555" s="2"/>
    </row>
    <row r="556" spans="1:6" ht="15.75" customHeight="1">
      <c r="A556" s="2"/>
    </row>
    <row r="557" spans="1:6" ht="15.75" customHeight="1">
      <c r="A557" s="2"/>
    </row>
    <row r="558" spans="1:6" ht="15.75" customHeight="1">
      <c r="A558" s="2"/>
    </row>
    <row r="559" spans="1:6" ht="15.75" customHeight="1">
      <c r="A559" s="2"/>
    </row>
    <row r="560" spans="1:6" ht="15.75" customHeight="1">
      <c r="A560" s="2"/>
    </row>
    <row r="561" spans="1:7" ht="15.75" customHeight="1">
      <c r="A561" s="2"/>
    </row>
    <row r="562" spans="1:7" ht="15.75" customHeight="1">
      <c r="A562" s="2"/>
    </row>
    <row r="563" spans="1:7" ht="15.75" customHeight="1">
      <c r="A563" s="2"/>
    </row>
    <row r="564" spans="1:7" ht="15.75" customHeight="1">
      <c r="A564" s="2" t="s">
        <v>317</v>
      </c>
    </row>
    <row r="565" spans="1:7" ht="15.75" customHeight="1">
      <c r="A565" s="61" t="s">
        <v>318</v>
      </c>
    </row>
    <row r="566" spans="1:7" ht="15.75" customHeight="1">
      <c r="A566" s="61" t="s">
        <v>319</v>
      </c>
    </row>
    <row r="567" spans="1:7" ht="15.75" customHeight="1">
      <c r="A567" s="61" t="s">
        <v>320</v>
      </c>
    </row>
    <row r="568" spans="1:7" ht="15.75" customHeight="1">
      <c r="A568" s="61" t="s">
        <v>321</v>
      </c>
    </row>
    <row r="569" spans="1:7" ht="15.75" customHeight="1">
      <c r="A569" s="5" t="s">
        <v>322</v>
      </c>
      <c r="B569" s="19"/>
      <c r="C569" s="19"/>
      <c r="D569" s="19"/>
      <c r="E569" s="19"/>
      <c r="F569" s="19"/>
      <c r="G569" s="19"/>
    </row>
    <row r="570" spans="1:7" ht="15.75" customHeight="1">
      <c r="A570" s="5" t="s">
        <v>20</v>
      </c>
      <c r="B570" s="19"/>
      <c r="C570" s="19"/>
      <c r="D570" s="19"/>
      <c r="E570" s="19"/>
      <c r="F570" s="19"/>
      <c r="G570" s="19"/>
    </row>
    <row r="571" spans="1:7" ht="15.75" customHeight="1">
      <c r="A571" s="62" t="s">
        <v>4</v>
      </c>
      <c r="B571" s="63"/>
      <c r="C571" s="63"/>
      <c r="D571" s="63"/>
      <c r="E571" s="63"/>
      <c r="F571" s="63">
        <v>1509</v>
      </c>
      <c r="G571" s="63"/>
    </row>
    <row r="572" spans="1:7" ht="15.75" customHeight="1">
      <c r="A572" s="62" t="s">
        <v>5</v>
      </c>
      <c r="B572" s="63"/>
      <c r="C572" s="63"/>
      <c r="D572" s="63"/>
      <c r="E572" s="63"/>
      <c r="F572" s="63">
        <v>4480</v>
      </c>
      <c r="G572" s="63"/>
    </row>
    <row r="573" spans="1:7" ht="15.75" customHeight="1">
      <c r="A573" s="63" t="s">
        <v>323</v>
      </c>
      <c r="B573" s="63"/>
      <c r="C573" s="63"/>
      <c r="D573" s="63"/>
      <c r="E573" s="63"/>
      <c r="F573" s="63"/>
      <c r="G573" s="63"/>
    </row>
    <row r="574" spans="1:7" ht="15.75" customHeight="1">
      <c r="A574" s="62" t="s">
        <v>93</v>
      </c>
      <c r="B574" s="62"/>
      <c r="C574" s="62"/>
      <c r="D574" s="62"/>
      <c r="E574" s="62"/>
      <c r="F574" s="63">
        <v>100</v>
      </c>
      <c r="G574" s="63"/>
    </row>
    <row r="575" spans="1:7" ht="15.75" customHeight="1">
      <c r="A575" s="62" t="s">
        <v>7</v>
      </c>
      <c r="B575" s="63"/>
      <c r="C575" s="63"/>
      <c r="D575" s="63"/>
      <c r="E575" s="63"/>
      <c r="F575" s="62">
        <f>SUM(F571:F574)</f>
        <v>6089</v>
      </c>
      <c r="G575" s="63"/>
    </row>
    <row r="576" spans="1:7" ht="15.75" customHeight="1">
      <c r="B576" s="19"/>
      <c r="C576" s="19"/>
      <c r="D576" s="19"/>
      <c r="E576" s="19"/>
      <c r="F576" s="19"/>
      <c r="G576" s="19"/>
    </row>
    <row r="577" spans="1:7" ht="15.75" customHeight="1">
      <c r="A577" s="25" t="s">
        <v>8</v>
      </c>
      <c r="B577" s="26"/>
      <c r="C577" s="26"/>
      <c r="D577" s="26"/>
      <c r="E577" s="26"/>
      <c r="F577" s="26"/>
      <c r="G577" s="26"/>
    </row>
    <row r="578" spans="1:7" ht="15.75" customHeight="1">
      <c r="A578" s="64" t="s">
        <v>9</v>
      </c>
      <c r="B578" s="65"/>
      <c r="C578" s="65"/>
      <c r="D578" s="65"/>
      <c r="E578" s="65"/>
      <c r="F578" s="65">
        <v>3909</v>
      </c>
      <c r="G578" s="65"/>
    </row>
    <row r="579" spans="1:7" ht="15.75" customHeight="1">
      <c r="A579" s="65" t="s">
        <v>324</v>
      </c>
      <c r="B579" s="65"/>
      <c r="C579" s="65"/>
      <c r="D579" s="65"/>
      <c r="E579" s="65"/>
      <c r="F579" s="65"/>
      <c r="G579" s="65"/>
    </row>
    <row r="580" spans="1:7" ht="15.75" customHeight="1">
      <c r="A580" s="64" t="s">
        <v>10</v>
      </c>
      <c r="B580" s="65"/>
      <c r="C580" s="65"/>
      <c r="D580" s="65"/>
      <c r="E580" s="65"/>
      <c r="F580" s="65">
        <v>1448</v>
      </c>
      <c r="G580" s="65"/>
    </row>
    <row r="581" spans="1:7" ht="15.75" customHeight="1">
      <c r="A581" s="64" t="s">
        <v>11</v>
      </c>
      <c r="B581" s="65"/>
      <c r="C581" s="65"/>
      <c r="D581" s="65"/>
      <c r="E581" s="65"/>
      <c r="F581" s="65">
        <v>260</v>
      </c>
      <c r="G581" s="65"/>
    </row>
    <row r="582" spans="1:7" ht="15.75" customHeight="1">
      <c r="A582" s="65" t="s">
        <v>325</v>
      </c>
      <c r="B582" s="65"/>
      <c r="C582" s="65"/>
      <c r="D582" s="65"/>
      <c r="E582" s="65"/>
      <c r="F582" s="65"/>
      <c r="G582" s="65"/>
    </row>
    <row r="583" spans="1:7" ht="15.75" customHeight="1">
      <c r="A583" s="65" t="s">
        <v>326</v>
      </c>
      <c r="B583" s="65"/>
      <c r="C583" s="65"/>
      <c r="D583" s="65"/>
      <c r="E583" s="65"/>
      <c r="F583" s="65"/>
      <c r="G583" s="65"/>
    </row>
    <row r="584" spans="1:7" ht="15.75" customHeight="1">
      <c r="A584" s="66" t="s">
        <v>12</v>
      </c>
      <c r="B584" s="65"/>
      <c r="C584" s="65"/>
      <c r="D584" s="65"/>
      <c r="E584" s="65"/>
      <c r="F584" s="65">
        <v>205</v>
      </c>
      <c r="G584" s="65"/>
    </row>
    <row r="585" spans="1:7" ht="15.75" customHeight="1">
      <c r="A585" s="64" t="s">
        <v>13</v>
      </c>
      <c r="B585" s="65"/>
      <c r="C585" s="65"/>
      <c r="D585" s="65"/>
      <c r="E585" s="65"/>
      <c r="F585" s="65">
        <v>148</v>
      </c>
      <c r="G585" s="65"/>
    </row>
    <row r="586" spans="1:7" ht="15.75" customHeight="1">
      <c r="A586" s="64" t="s">
        <v>14</v>
      </c>
      <c r="B586" s="65"/>
      <c r="C586" s="65"/>
      <c r="D586" s="65"/>
      <c r="E586" s="65"/>
      <c r="F586" s="65">
        <v>128</v>
      </c>
      <c r="G586" s="65"/>
    </row>
    <row r="587" spans="1:7" ht="15.75" customHeight="1">
      <c r="A587" s="64" t="s">
        <v>15</v>
      </c>
      <c r="B587" s="65"/>
      <c r="C587" s="65"/>
      <c r="D587" s="65"/>
      <c r="E587" s="65"/>
      <c r="F587" s="65">
        <v>50</v>
      </c>
      <c r="G587" s="65"/>
    </row>
    <row r="588" spans="1:7" ht="15.75" customHeight="1">
      <c r="A588" s="64" t="s">
        <v>16</v>
      </c>
      <c r="B588" s="65"/>
      <c r="C588" s="65"/>
      <c r="D588" s="65"/>
      <c r="E588" s="65"/>
      <c r="F588" s="65">
        <v>41</v>
      </c>
      <c r="G588" s="65"/>
    </row>
    <row r="589" spans="1:7" ht="15.75" customHeight="1">
      <c r="A589" s="66" t="s">
        <v>82</v>
      </c>
      <c r="B589" s="65"/>
      <c r="C589" s="65"/>
      <c r="D589" s="65"/>
      <c r="E589" s="65"/>
      <c r="F589" s="65">
        <v>45</v>
      </c>
      <c r="G589" s="64"/>
    </row>
    <row r="590" spans="1:7" ht="15.75" customHeight="1">
      <c r="A590" s="64" t="s">
        <v>18</v>
      </c>
      <c r="B590" s="67"/>
      <c r="C590" s="67"/>
      <c r="D590" s="67"/>
      <c r="E590" s="67"/>
      <c r="F590" s="68">
        <f>SUM(F578:F589)</f>
        <v>6234</v>
      </c>
      <c r="G590" s="67"/>
    </row>
    <row r="591" spans="1:7" ht="15.75" customHeight="1">
      <c r="A591" s="25"/>
      <c r="B591" s="19"/>
      <c r="C591" s="19"/>
      <c r="D591" s="19"/>
      <c r="E591" s="19"/>
      <c r="F591" s="5"/>
      <c r="G591" s="19"/>
    </row>
    <row r="592" spans="1:7" ht="15.75" customHeight="1">
      <c r="A592" s="69" t="s">
        <v>327</v>
      </c>
      <c r="B592" s="70"/>
      <c r="C592" s="70"/>
      <c r="D592" s="70"/>
      <c r="E592" s="70"/>
      <c r="F592" s="71">
        <f>F575-F590</f>
        <v>-145</v>
      </c>
      <c r="G592" s="70"/>
    </row>
    <row r="593" spans="1:7" ht="15.75" customHeight="1"/>
    <row r="594" spans="1:7" ht="15.75" customHeight="1">
      <c r="A594" s="34" t="s">
        <v>35</v>
      </c>
      <c r="B594" s="35"/>
      <c r="C594" s="35"/>
      <c r="D594" s="35"/>
      <c r="E594" s="35"/>
      <c r="F594" s="36"/>
      <c r="G594" s="35"/>
    </row>
    <row r="595" spans="1:7" ht="15.75" customHeight="1">
      <c r="A595" s="34"/>
      <c r="B595" s="35"/>
      <c r="C595" s="35"/>
      <c r="D595" s="35"/>
      <c r="E595" s="35"/>
      <c r="F595" s="72"/>
      <c r="G595" s="35"/>
    </row>
    <row r="596" spans="1:7" ht="15.75" customHeight="1">
      <c r="A596" s="34" t="s">
        <v>18</v>
      </c>
      <c r="B596" s="35"/>
      <c r="C596" s="35"/>
      <c r="D596" s="35"/>
      <c r="E596" s="35"/>
      <c r="F596" s="36"/>
      <c r="G596" s="35"/>
    </row>
    <row r="597" spans="1:7" ht="15.75" customHeight="1"/>
    <row r="598" spans="1:7" ht="15.75" customHeight="1">
      <c r="A598" s="5" t="s">
        <v>328</v>
      </c>
      <c r="B598" s="19"/>
      <c r="C598" s="19"/>
      <c r="D598" s="19"/>
      <c r="E598" s="19"/>
      <c r="F598" s="19"/>
      <c r="G598" s="19"/>
    </row>
    <row r="599" spans="1:7" ht="15.75" customHeight="1">
      <c r="A599" s="5" t="s">
        <v>20</v>
      </c>
      <c r="B599" s="19"/>
      <c r="C599" s="19"/>
      <c r="D599" s="19"/>
      <c r="E599" s="19"/>
      <c r="F599" s="19"/>
      <c r="G599" s="19"/>
    </row>
    <row r="600" spans="1:7" ht="15.75" customHeight="1">
      <c r="A600" s="73" t="s">
        <v>4</v>
      </c>
      <c r="B600" s="74"/>
      <c r="C600" s="74"/>
      <c r="D600" s="74"/>
      <c r="E600" s="74"/>
      <c r="F600" s="74">
        <v>1509</v>
      </c>
      <c r="G600" s="74"/>
    </row>
    <row r="601" spans="1:7" ht="15.75" customHeight="1">
      <c r="A601" s="73" t="s">
        <v>5</v>
      </c>
      <c r="B601" s="74"/>
      <c r="C601" s="74"/>
      <c r="D601" s="74"/>
      <c r="E601" s="74"/>
      <c r="F601" s="74">
        <v>4530</v>
      </c>
      <c r="G601" s="74"/>
    </row>
    <row r="602" spans="1:7" ht="15.75" customHeight="1">
      <c r="A602" s="74" t="s">
        <v>323</v>
      </c>
      <c r="B602" s="74"/>
      <c r="C602" s="74"/>
      <c r="D602" s="74"/>
      <c r="E602" s="74"/>
      <c r="F602" s="74"/>
      <c r="G602" s="74"/>
    </row>
    <row r="603" spans="1:7" ht="15.75" customHeight="1">
      <c r="A603" s="73" t="s">
        <v>93</v>
      </c>
      <c r="B603" s="73"/>
      <c r="C603" s="73"/>
      <c r="D603" s="73"/>
      <c r="E603" s="73"/>
      <c r="F603" s="74">
        <v>100</v>
      </c>
      <c r="G603" s="74"/>
    </row>
    <row r="604" spans="1:7" ht="15.75" customHeight="1">
      <c r="A604" s="73" t="s">
        <v>7</v>
      </c>
      <c r="B604" s="74"/>
      <c r="C604" s="74"/>
      <c r="D604" s="74"/>
      <c r="E604" s="74"/>
      <c r="F604" s="73">
        <f>SUM(F600:F603)</f>
        <v>6139</v>
      </c>
      <c r="G604" s="74"/>
    </row>
    <row r="605" spans="1:7" ht="15.75" customHeight="1">
      <c r="B605" s="19"/>
      <c r="C605" s="19"/>
      <c r="D605" s="19"/>
      <c r="E605" s="19"/>
      <c r="F605" s="19"/>
      <c r="G605" s="19"/>
    </row>
    <row r="606" spans="1:7" ht="15.75" customHeight="1">
      <c r="A606" s="25" t="s">
        <v>8</v>
      </c>
      <c r="B606" s="26"/>
      <c r="C606" s="26"/>
      <c r="D606" s="26"/>
      <c r="E606" s="26"/>
      <c r="F606" s="26"/>
      <c r="G606" s="26"/>
    </row>
    <row r="607" spans="1:7" ht="15.75" customHeight="1">
      <c r="A607" s="75" t="s">
        <v>9</v>
      </c>
      <c r="B607" s="76"/>
      <c r="C607" s="76"/>
      <c r="D607" s="76"/>
      <c r="E607" s="76"/>
      <c r="F607" s="76">
        <v>3999</v>
      </c>
      <c r="G607" s="76"/>
    </row>
    <row r="608" spans="1:7" ht="15.75" customHeight="1">
      <c r="A608" s="76" t="s">
        <v>324</v>
      </c>
      <c r="B608" s="76"/>
      <c r="C608" s="76"/>
      <c r="D608" s="76"/>
      <c r="E608" s="76"/>
      <c r="F608" s="76"/>
      <c r="G608" s="76"/>
    </row>
    <row r="609" spans="1:7" ht="15.75" customHeight="1">
      <c r="A609" s="75" t="s">
        <v>10</v>
      </c>
      <c r="B609" s="76"/>
      <c r="C609" s="76"/>
      <c r="D609" s="76"/>
      <c r="E609" s="76"/>
      <c r="F609" s="76">
        <v>1448</v>
      </c>
      <c r="G609" s="76"/>
    </row>
    <row r="610" spans="1:7" ht="15.75" customHeight="1">
      <c r="A610" s="75" t="s">
        <v>11</v>
      </c>
      <c r="B610" s="76"/>
      <c r="C610" s="76"/>
      <c r="D610" s="76"/>
      <c r="E610" s="76"/>
      <c r="F610" s="76">
        <v>260</v>
      </c>
      <c r="G610" s="76"/>
    </row>
    <row r="611" spans="1:7" ht="15.75" customHeight="1">
      <c r="A611" s="77" t="s">
        <v>12</v>
      </c>
      <c r="B611" s="76"/>
      <c r="C611" s="76"/>
      <c r="D611" s="76"/>
      <c r="E611" s="76"/>
      <c r="F611" s="76">
        <v>205</v>
      </c>
      <c r="G611" s="76"/>
    </row>
    <row r="612" spans="1:7" ht="15.75" customHeight="1">
      <c r="A612" s="75" t="s">
        <v>13</v>
      </c>
      <c r="B612" s="76"/>
      <c r="C612" s="76"/>
      <c r="D612" s="76"/>
      <c r="E612" s="76"/>
      <c r="F612" s="76">
        <v>148</v>
      </c>
      <c r="G612" s="76"/>
    </row>
    <row r="613" spans="1:7" ht="15.75" customHeight="1">
      <c r="A613" s="75" t="s">
        <v>14</v>
      </c>
      <c r="B613" s="76"/>
      <c r="C613" s="76"/>
      <c r="D613" s="76"/>
      <c r="E613" s="76"/>
      <c r="F613" s="76">
        <v>128</v>
      </c>
      <c r="G613" s="76"/>
    </row>
    <row r="614" spans="1:7" ht="15.75" customHeight="1">
      <c r="A614" s="75" t="s">
        <v>15</v>
      </c>
      <c r="B614" s="76"/>
      <c r="C614" s="76"/>
      <c r="D614" s="76"/>
      <c r="E614" s="76"/>
      <c r="F614" s="76">
        <v>50</v>
      </c>
      <c r="G614" s="76"/>
    </row>
    <row r="615" spans="1:7" ht="15.75" customHeight="1">
      <c r="A615" s="75" t="s">
        <v>16</v>
      </c>
      <c r="B615" s="76"/>
      <c r="C615" s="76"/>
      <c r="D615" s="76"/>
      <c r="E615" s="76"/>
      <c r="F615" s="76">
        <v>41</v>
      </c>
      <c r="G615" s="76"/>
    </row>
    <row r="616" spans="1:7" ht="15.75" customHeight="1">
      <c r="A616" s="77" t="s">
        <v>82</v>
      </c>
      <c r="B616" s="76"/>
      <c r="C616" s="76"/>
      <c r="D616" s="76"/>
      <c r="E616" s="76"/>
      <c r="F616" s="76">
        <v>45</v>
      </c>
      <c r="G616" s="75"/>
    </row>
    <row r="617" spans="1:7" ht="15.75" customHeight="1">
      <c r="A617" s="75" t="s">
        <v>18</v>
      </c>
      <c r="B617" s="78"/>
      <c r="C617" s="78"/>
      <c r="D617" s="78"/>
      <c r="E617" s="78"/>
      <c r="F617" s="79">
        <f>SUM(F607:F616)</f>
        <v>6324</v>
      </c>
      <c r="G617" s="78"/>
    </row>
    <row r="618" spans="1:7" ht="15.75" customHeight="1">
      <c r="A618" s="25"/>
      <c r="B618" s="19"/>
      <c r="C618" s="19"/>
      <c r="D618" s="19"/>
      <c r="E618" s="19"/>
      <c r="F618" s="5"/>
      <c r="G618" s="19"/>
    </row>
    <row r="619" spans="1:7" ht="15.75" customHeight="1">
      <c r="A619" s="80" t="s">
        <v>327</v>
      </c>
      <c r="B619" s="81"/>
      <c r="C619" s="81"/>
      <c r="D619" s="81"/>
      <c r="E619" s="81"/>
      <c r="F619" s="82">
        <f>F604-F617</f>
        <v>-185</v>
      </c>
      <c r="G619" s="81"/>
    </row>
    <row r="620" spans="1:7" ht="15.75" customHeight="1"/>
    <row r="621" spans="1:7" ht="15.75" customHeight="1">
      <c r="A621" s="34" t="s">
        <v>35</v>
      </c>
      <c r="B621" s="35"/>
      <c r="C621" s="35"/>
      <c r="D621" s="35"/>
      <c r="E621" s="35"/>
      <c r="F621" s="36"/>
      <c r="G621" s="35"/>
    </row>
    <row r="622" spans="1:7" ht="15.75" customHeight="1">
      <c r="A622" s="34"/>
      <c r="B622" s="35"/>
      <c r="C622" s="35"/>
      <c r="D622" s="35"/>
      <c r="E622" s="35"/>
      <c r="F622" s="36"/>
      <c r="G622" s="35"/>
    </row>
    <row r="623" spans="1:7" ht="15.75" customHeight="1">
      <c r="A623" s="34"/>
      <c r="B623" s="35"/>
      <c r="C623" s="35"/>
      <c r="D623" s="35"/>
      <c r="E623" s="35"/>
      <c r="F623" s="72"/>
      <c r="G623" s="35"/>
    </row>
    <row r="624" spans="1:7" ht="15.75" customHeight="1">
      <c r="A624" s="34"/>
      <c r="B624" s="35"/>
      <c r="C624" s="35"/>
      <c r="D624" s="35"/>
      <c r="E624" s="35"/>
      <c r="F624" s="72"/>
      <c r="G624" s="35"/>
    </row>
    <row r="625" spans="1:7" ht="15.75" customHeight="1">
      <c r="A625" s="34" t="s">
        <v>18</v>
      </c>
      <c r="B625" s="35"/>
      <c r="C625" s="35"/>
      <c r="D625" s="35"/>
      <c r="E625" s="35"/>
      <c r="F625" s="36"/>
      <c r="G625" s="35"/>
    </row>
    <row r="626" spans="1:7" ht="15.75" customHeight="1"/>
    <row r="627" spans="1:7" ht="15.75" customHeight="1"/>
    <row r="628" spans="1:7" ht="15.75" customHeight="1"/>
    <row r="629" spans="1:7" ht="15.75" customHeight="1"/>
    <row r="630" spans="1:7" ht="15.75" customHeight="1"/>
    <row r="631" spans="1:7" ht="15.75" customHeight="1"/>
    <row r="632" spans="1:7" ht="15.75" customHeight="1"/>
    <row r="633" spans="1:7" ht="15.75" customHeight="1"/>
    <row r="634" spans="1:7" ht="15.75" customHeight="1"/>
    <row r="635" spans="1:7" ht="15.75" customHeight="1"/>
    <row r="636" spans="1:7" ht="15.75" customHeight="1"/>
    <row r="637" spans="1:7" ht="15.75" customHeight="1"/>
    <row r="638" spans="1:7" ht="15.75" customHeight="1"/>
    <row r="639" spans="1:7" ht="15.75" customHeight="1"/>
    <row r="640" spans="1:7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phoneticPr fontId="9" type="noConversion"/>
  <pageMargins left="0.70866141732283472" right="0.70866141732283472" top="0.74803149606299213" bottom="0.74803149606299213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</cp:lastModifiedBy>
  <cp:lastPrinted>2019-03-08T14:41:13Z</cp:lastPrinted>
  <dcterms:created xsi:type="dcterms:W3CDTF">2019-03-08T14:41:12Z</dcterms:created>
  <dcterms:modified xsi:type="dcterms:W3CDTF">2020-06-02T11:36:58Z</dcterms:modified>
</cp:coreProperties>
</file>